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327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64" i="1"/>
  <c r="D48"/>
  <c r="D12"/>
  <c r="D14"/>
  <c r="D39"/>
</calcChain>
</file>

<file path=xl/sharedStrings.xml><?xml version="1.0" encoding="utf-8"?>
<sst xmlns="http://schemas.openxmlformats.org/spreadsheetml/2006/main" count="117" uniqueCount="114">
  <si>
    <t>Код бюджетной классификации</t>
  </si>
  <si>
    <t>Доходы (вид налога)</t>
  </si>
  <si>
    <t>182 1 00 00000 00 0000 000</t>
  </si>
  <si>
    <t>ДОХОДЫ</t>
  </si>
  <si>
    <t>182 1 01 02000 01 0000 110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</si>
  <si>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</si>
  <si>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</si>
  <si>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</si>
  <si>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</si>
  <si>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</si>
  <si>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</si>
  <si>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</si>
  <si>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182 1 05 00000 00 0000 000</t>
  </si>
  <si>
    <t>НАЛОГИ НА СОВОКУПНЫЙ ДОХОД</t>
  </si>
  <si>
    <t>182 1 05 03010 01 0000 110</t>
  </si>
  <si>
    <t>Единый сельскохозяйственный налог</t>
  </si>
  <si>
    <t>182 1 06 00000 00 0000 000</t>
  </si>
  <si>
    <t>НАЛОГИ НА ИМУЩЕСТВО</t>
  </si>
  <si>
    <t>182 1 06 01030 10 0000 110</t>
  </si>
  <si>
    <t>Налог на имущество физических лиц взимаемых по ставкам, применяемым к объектам налогообложения,  расположенным в границах поселений</t>
  </si>
  <si>
    <t>182 1 06 06000 00 0000 110</t>
  </si>
  <si>
    <t>Земельный налог</t>
  </si>
  <si>
    <t>182 1 06 06013 10 0000 110</t>
  </si>
  <si>
    <t>Земельный налог, взимаемый по ставке установленной подпунктом 1 пункта 1 статьи 394 Налогового кодекса Российской Федерации применяемым к объектам налогообложения, расположенным в границах поселений</t>
  </si>
  <si>
    <t>182 1 06 06023 10 0000 110</t>
  </si>
  <si>
    <t>Земельный налог, взимаемый по ставке установленной подпунктом 2 пункта 1 статьи 394 Налогового кодекса Российской Федерации применяемым к объектам налогообложения, расположенным в границах поселений</t>
  </si>
  <si>
    <t>650 1 08 00000 00 0000 000</t>
  </si>
  <si>
    <t>ГОСУДАРСТВЕННАЯ ПОШЛИНА</t>
  </si>
  <si>
    <t>650 1 08 04020 01 0000 110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</si>
  <si>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</si>
  <si>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 на  совершение нотариальных действий (сумма платежа (перерасчеты, недоимка и задолженность  по соответствующему платежу, в том числе отмененному)</t>
  </si>
  <si>
    <t>1 08 04020 01 2000 110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</si>
  <si>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 на  совершение нотариальных действий (пени и проценты по соответствующему платежу)</t>
  </si>
  <si>
    <t>1 08 04020 01 3000 110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</si>
  <si>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 на  совершение нотариальных действий (суммы денежных взысканий (штрафов) по соответствующему платежу согласно законодательству Российской Федерации)</t>
  </si>
  <si>
    <t xml:space="preserve">1 08 04020 01 4000 110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</si>
  <si>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 на  совершение нотариальных действий (прочие поступления)</t>
  </si>
  <si>
    <t>1 08 04020 01 5000 110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</si>
  <si>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 на  совершение нотариальных действий (уплата процентов, начисленных при нарушении срока возврата налога (сбора) и процентов, начисленных на сумму излишне взысканного налога (сбора)).</t>
  </si>
  <si>
    <t>650 1 09 00000 00 0000 000</t>
  </si>
  <si>
    <t>ЗАДОЛЖЕННОСТЬ И ПЕРЕРАСЧЕТЫ ПО ОТМЕНЕННЫМ НАЛОГАМ</t>
  </si>
  <si>
    <t>650 1 11 00000 00 0000 000</t>
  </si>
  <si>
    <t>ДОХОДЫ ОТ ИСПОЛЬЗОВАНИЯ ИМУЩЕСТВА, НАХОДЯЩЕГОСЯ В ГОСУДАРСТВЕННОЙ И  МУНИЦИПАЛЬНОЙ СОБСТВЕННОСТИ</t>
  </si>
  <si>
    <t>040 1 11 05013 10 0000 120</t>
  </si>
  <si>
    <t>Доходы,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участков.</t>
  </si>
  <si>
    <t>650 1 11 05035 10 0000 120</t>
  </si>
  <si>
    <t>Доходы от сдачи в аренду имущества, находящегося в оперативном управлении муниципальных органов управления и созданных ими учреждений (за исключением имущества муниципальных бюджетных и автономных учреждений)</t>
  </si>
  <si>
    <t>650 1 13 00000 00 0000 000</t>
  </si>
  <si>
    <t>ДОХОДЫ ОТ ОКАЗАНИЯ ПЛАТНЫХ УСЛУГ И КОМПЕНСАЦИИ ЗАТРАТ ГОСУДАРСТВА</t>
  </si>
  <si>
    <t>650 1 13 01995 10 0000 130</t>
  </si>
  <si>
    <t>Прочие доходы от оказания платных услуг (работ) получателями средств бюджетов поселений</t>
  </si>
  <si>
    <t>650 1 13 02995 10 0000 130</t>
  </si>
  <si>
    <t>Прочие доходы от компенсации затрат бюджетов поселений</t>
  </si>
  <si>
    <t>650 1 14 00000 00 0000 000</t>
  </si>
  <si>
    <t>ДОХОДЫ ОТ ПРОДАЖИ МАТЕРИАЛЬНЫХ И НЕМАТЕРИАЛЬНЫХ АКТИВОВ</t>
  </si>
  <si>
    <t>650 1 14 06025 10 0000 430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</si>
  <si>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</si>
  <si>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040 1 14 06013 10 0000 430</t>
  </si>
  <si>
    <t>Доходы от продажи земельных участков, государственная  собственность на которые не разграничена и которые расположены в границах поселения</t>
  </si>
  <si>
    <t>650 1 14 02053 10 0000 410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</si>
  <si>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имуществу.</t>
  </si>
  <si>
    <t>650 1 16 00000 00 0000 000</t>
  </si>
  <si>
    <t>ШТРАФЫ, САНКЦИ, ВОЗМЕЩЕНИЕ УЩЕРБА</t>
  </si>
  <si>
    <t>041 1 16 18050 10 0000 140</t>
  </si>
  <si>
    <t>Денежные взыскания (штрафы) за нарушение бюджетного законодательства (в части бюджетов поселений)</t>
  </si>
  <si>
    <t>650 1 16 23052 10 0000 140</t>
  </si>
  <si>
    <t>Доходы от возмещения ущерба  при  возникновении иных страховых случаев,  когда выгодоприобретателями выступают получатели средств бюджетов поселений.</t>
  </si>
  <si>
    <t>041 1 16 32000 10 0000 140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</si>
  <si>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</si>
  <si>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041 1 16 90050 10 6000 140</t>
  </si>
  <si>
    <t>Прочие поступления от денежных взысканий (штрафов) и иных сумм в возмещение ущерба зачисляемые в бюджеты поселений</t>
  </si>
  <si>
    <t>650 1 17 00000 00 0000 000</t>
  </si>
  <si>
    <t>ПРОЧИЕ НЕНАЛОГОВЫЕ ДОХОДЫ</t>
  </si>
  <si>
    <t>650 1 17 05050 10 0000 180</t>
  </si>
  <si>
    <t>Прочие неналоговые доходы бюджетов поселений</t>
  </si>
  <si>
    <t>650 2 00 00000 00 0000 000</t>
  </si>
  <si>
    <t>Безвозмездные перечисления</t>
  </si>
  <si>
    <t>ДОТАЦИИ</t>
  </si>
  <si>
    <t>650 2 02 01001 10 0000 151</t>
  </si>
  <si>
    <t>Дотации бюджетам поселений на выравнивание уровня бюджетной обеспеченности</t>
  </si>
  <si>
    <t>650 2 02 01003 10 0000 151</t>
  </si>
  <si>
    <t>Дотации бюджетам поселений на поддержку мер по обеспечению сбалансированности бюджетов</t>
  </si>
  <si>
    <t>650 2 02 01009 10 0000 151</t>
  </si>
  <si>
    <t>Дотации бюджетам поселений на поощрение достижения наилучших показателей деятельности органов местного самоуправления.</t>
  </si>
  <si>
    <t>650 2 02 01999 10 0000 151</t>
  </si>
  <si>
    <t>Прочие дотации бюджетам поселений</t>
  </si>
  <si>
    <t>650 2 02 03000 00 0000 151</t>
  </si>
  <si>
    <t>СУБВЕНЦИИ</t>
  </si>
  <si>
    <t>650 2 02 03015 10 0000 151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</si>
  <si>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</si>
  <si>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650 2 02 03003 10 0000 151</t>
  </si>
  <si>
    <t>Субвенции бюджетам поселений на государственную регистрацию актов гражданского состояния</t>
  </si>
  <si>
    <t>650 2 02 04000 00 0000 151</t>
  </si>
  <si>
    <t>МЕЖБЮДЖЕТНЫЕ ТРАНСФЕРТЫ, ПЕРЕДАВАЕМЫЕ БЮДЖЕТАМ ПОСЕЛЕНИЙ</t>
  </si>
  <si>
    <t>650 2 02 04012 10 0000 151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</si>
  <si>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</si>
  <si>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650 2 02 04999 10 0000 151</t>
  </si>
  <si>
    <t>Прочие межбюджетные трансферты, передаваемые бюджетам поселений</t>
  </si>
  <si>
    <t>650 2 07 00000 00 0000 180</t>
  </si>
  <si>
    <t xml:space="preserve">ПРОЧИЕ БЕЗВОЗМЕЗДНЫЕ ПОСТУПЛЕНИЯ </t>
  </si>
  <si>
    <t>650 2 07 05000 10 0000 180</t>
  </si>
  <si>
    <t>Прочие безвозмездные поступления в бюджеты поселений</t>
  </si>
  <si>
    <t>Всего Доходов по бюджету</t>
  </si>
  <si>
    <t xml:space="preserve">                 к решению Совета депутатов</t>
  </si>
  <si>
    <t>городского поселения Игрим</t>
  </si>
  <si>
    <t xml:space="preserve">                  от  25.12.2013 г. № 30</t>
  </si>
  <si>
    <t>Доходы бюджета городского поселения Игрим на 2014 год</t>
  </si>
  <si>
    <t>в тыс.руб.</t>
  </si>
  <si>
    <t xml:space="preserve">Приложение № 1 </t>
  </si>
  <si>
    <t>"Приложение № 1</t>
  </si>
  <si>
    <t xml:space="preserve">План на 2014 год
</t>
  </si>
  <si>
    <t xml:space="preserve"> </t>
  </si>
  <si>
    <t>650 1 08 04020 01 1000 110</t>
  </si>
  <si>
    <t xml:space="preserve">                  от  04.07.2014 г. № 65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</si>
</sst>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62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8" fillId="0" borderId="0"/>
    <xf numFmtId="49" fontId="9" fillId="2" borderId="2">
      <alignment horizontal="left" vertical="top" wrapText="1"/>
    </xf>
    <xf numFmtId="0" fontId="8" fillId="3" borderId="2">
      <alignment horizontal="left" vertical="top" wrapText="1"/>
    </xf>
  </cellStyleXfs>
  <cellXfs count="20">
    <xf numFmtId="0" fontId="0" fillId="0" borderId="0" xfId="0"/>
    <xf numFmtId="0" fontId="3" fillId="0" borderId="0" xfId="1" applyFont="1"/>
    <xf numFmtId="0" fontId="10" fillId="0" borderId="0" xfId="1" applyFont="1" applyAlignment="1">
      <alignment horizontal="right"/>
    </xf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/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10" fillId="0" borderId="0" xfId="1" applyFont="1" applyFill="1" applyAlignment="1">
      <alignment horizontal="right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Свойства элементов измерения" xfId="4"/>
    <cellStyle name="Элементы осей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64"/>
  <sheetViews>
    <sheetView tabSelected="1" topLeftCell="A47" workbookViewId="0">
      <selection activeCell="D64" sqref="D64"/>
    </sheetView>
  </sheetViews>
  <sheetFormatPr defaultRowHeight="15"/>
  <cols>
    <col min="1" max="1" width="2.140625" customWidth="1"/>
    <col min="2" max="2" width="22.42578125" customWidth="1"/>
    <col min="3" max="3" width="60.28515625" customWidth="1"/>
    <col min="4" max="4" width="12.140625" customWidth="1"/>
  </cols>
  <sheetData>
    <row r="1" spans="2:7" s="3" customFormat="1">
      <c r="D1" s="2" t="s">
        <v>108</v>
      </c>
    </row>
    <row r="2" spans="2:7" s="3" customFormat="1">
      <c r="D2" s="2" t="s">
        <v>103</v>
      </c>
    </row>
    <row r="3" spans="2:7" s="3" customFormat="1">
      <c r="D3" s="2" t="s">
        <v>104</v>
      </c>
    </row>
    <row r="4" spans="2:7" s="3" customFormat="1">
      <c r="D4" s="2" t="s">
        <v>113</v>
      </c>
    </row>
    <row r="5" spans="2:7" s="3" customFormat="1">
      <c r="D5" s="2" t="s">
        <v>109</v>
      </c>
    </row>
    <row r="6" spans="2:7" s="3" customFormat="1">
      <c r="D6" s="2" t="s">
        <v>103</v>
      </c>
    </row>
    <row r="7" spans="2:7" s="3" customFormat="1">
      <c r="D7" s="2" t="s">
        <v>104</v>
      </c>
    </row>
    <row r="8" spans="2:7">
      <c r="D8" s="2" t="s">
        <v>105</v>
      </c>
    </row>
    <row r="9" spans="2:7" ht="15.75">
      <c r="B9" s="19" t="s">
        <v>106</v>
      </c>
      <c r="C9" s="19"/>
      <c r="D9" s="19"/>
    </row>
    <row r="10" spans="2:7" s="3" customFormat="1" ht="12" customHeight="1">
      <c r="C10" s="13"/>
      <c r="D10" s="14" t="s">
        <v>107</v>
      </c>
    </row>
    <row r="11" spans="2:7" ht="24.75" customHeight="1">
      <c r="B11" s="4" t="s">
        <v>0</v>
      </c>
      <c r="C11" s="4" t="s">
        <v>1</v>
      </c>
      <c r="D11" s="10" t="s">
        <v>110</v>
      </c>
    </row>
    <row r="12" spans="2:7">
      <c r="B12" s="15" t="s">
        <v>2</v>
      </c>
      <c r="C12" s="7" t="s">
        <v>3</v>
      </c>
      <c r="D12" s="9">
        <f>D13+D18+D20+D25+D32+D33+D36+D39+D43+D48</f>
        <v>35256.028380000003</v>
      </c>
    </row>
    <row r="13" spans="2:7">
      <c r="B13" s="15" t="s">
        <v>4</v>
      </c>
      <c r="C13" s="7" t="s">
        <v>111</v>
      </c>
      <c r="D13" s="9">
        <v>19425.400000000001</v>
      </c>
    </row>
    <row r="14" spans="2:7">
      <c r="B14" s="16" t="s">
        <v>4</v>
      </c>
      <c r="C14" s="12" t="s">
        <v>5</v>
      </c>
      <c r="D14" s="9">
        <f>SUM(D15:D17)</f>
        <v>19425.400000000001</v>
      </c>
      <c r="G14" s="1"/>
    </row>
    <row r="15" spans="2:7" ht="75">
      <c r="B15" s="15" t="s">
        <v>6</v>
      </c>
      <c r="C15" s="7" t="s">
        <v>7</v>
      </c>
      <c r="D15" s="11">
        <v>19305.400000000001</v>
      </c>
    </row>
    <row r="16" spans="2:7" ht="105">
      <c r="B16" s="15" t="s">
        <v>8</v>
      </c>
      <c r="C16" s="7" t="s">
        <v>9</v>
      </c>
      <c r="D16" s="11">
        <v>20</v>
      </c>
    </row>
    <row r="17" spans="2:4" ht="45">
      <c r="B17" s="15" t="s">
        <v>10</v>
      </c>
      <c r="C17" s="7" t="s">
        <v>11</v>
      </c>
      <c r="D17" s="11">
        <v>100</v>
      </c>
    </row>
    <row r="18" spans="2:4">
      <c r="B18" s="15" t="s">
        <v>12</v>
      </c>
      <c r="C18" s="7" t="s">
        <v>13</v>
      </c>
      <c r="D18" s="11">
        <v>40</v>
      </c>
    </row>
    <row r="19" spans="2:4">
      <c r="B19" s="17" t="s">
        <v>14</v>
      </c>
      <c r="C19" s="7" t="s">
        <v>15</v>
      </c>
      <c r="D19" s="11">
        <v>40</v>
      </c>
    </row>
    <row r="20" spans="2:4">
      <c r="B20" s="15" t="s">
        <v>16</v>
      </c>
      <c r="C20" s="7" t="s">
        <v>17</v>
      </c>
      <c r="D20" s="9">
        <v>3100</v>
      </c>
    </row>
    <row r="21" spans="2:4" ht="45">
      <c r="B21" s="15" t="s">
        <v>18</v>
      </c>
      <c r="C21" s="7" t="s">
        <v>19</v>
      </c>
      <c r="D21" s="11">
        <v>1100</v>
      </c>
    </row>
    <row r="22" spans="2:4">
      <c r="B22" s="15" t="s">
        <v>20</v>
      </c>
      <c r="C22" s="7" t="s">
        <v>21</v>
      </c>
      <c r="D22" s="11">
        <v>2000</v>
      </c>
    </row>
    <row r="23" spans="2:4" ht="60">
      <c r="B23" s="15" t="s">
        <v>22</v>
      </c>
      <c r="C23" s="7" t="s">
        <v>23</v>
      </c>
      <c r="D23" s="11">
        <v>300</v>
      </c>
    </row>
    <row r="24" spans="2:4" ht="60">
      <c r="B24" s="15" t="s">
        <v>24</v>
      </c>
      <c r="C24" s="7" t="s">
        <v>25</v>
      </c>
      <c r="D24" s="11">
        <v>1700</v>
      </c>
    </row>
    <row r="25" spans="2:4">
      <c r="B25" s="15" t="s">
        <v>26</v>
      </c>
      <c r="C25" s="7" t="s">
        <v>27</v>
      </c>
      <c r="D25" s="9">
        <v>12.01</v>
      </c>
    </row>
    <row r="26" spans="2:4" ht="62.25" customHeight="1">
      <c r="B26" s="15" t="s">
        <v>28</v>
      </c>
      <c r="C26" s="7" t="s">
        <v>29</v>
      </c>
      <c r="D26" s="9">
        <v>12</v>
      </c>
    </row>
    <row r="27" spans="2:4" ht="93.75" customHeight="1">
      <c r="B27" s="15" t="s">
        <v>112</v>
      </c>
      <c r="C27" s="7" t="s">
        <v>30</v>
      </c>
      <c r="D27" s="9">
        <v>12</v>
      </c>
    </row>
    <row r="28" spans="2:4" ht="76.5" hidden="1" customHeight="1">
      <c r="B28" s="15" t="s">
        <v>31</v>
      </c>
      <c r="C28" s="12" t="s">
        <v>32</v>
      </c>
      <c r="D28" s="9">
        <v>0</v>
      </c>
    </row>
    <row r="29" spans="2:4" ht="95.25" hidden="1" customHeight="1">
      <c r="B29" s="15" t="s">
        <v>33</v>
      </c>
      <c r="C29" s="12" t="s">
        <v>34</v>
      </c>
      <c r="D29" s="9">
        <v>0</v>
      </c>
    </row>
    <row r="30" spans="2:4" ht="75" hidden="1">
      <c r="B30" s="15" t="s">
        <v>35</v>
      </c>
      <c r="C30" s="12" t="s">
        <v>36</v>
      </c>
      <c r="D30" s="9">
        <v>0</v>
      </c>
    </row>
    <row r="31" spans="2:4" ht="106.5" hidden="1" customHeight="1">
      <c r="B31" s="15" t="s">
        <v>37</v>
      </c>
      <c r="C31" s="12" t="s">
        <v>38</v>
      </c>
      <c r="D31" s="9">
        <v>0</v>
      </c>
    </row>
    <row r="32" spans="2:4" ht="30">
      <c r="B32" s="15" t="s">
        <v>39</v>
      </c>
      <c r="C32" s="7" t="s">
        <v>40</v>
      </c>
      <c r="D32" s="9">
        <v>2</v>
      </c>
    </row>
    <row r="33" spans="2:4" ht="45">
      <c r="B33" s="15" t="s">
        <v>41</v>
      </c>
      <c r="C33" s="7" t="s">
        <v>42</v>
      </c>
      <c r="D33" s="9">
        <v>7482</v>
      </c>
    </row>
    <row r="34" spans="2:4" ht="75">
      <c r="B34" s="15" t="s">
        <v>43</v>
      </c>
      <c r="C34" s="7" t="s">
        <v>44</v>
      </c>
      <c r="D34" s="9">
        <v>1800</v>
      </c>
    </row>
    <row r="35" spans="2:4" ht="60">
      <c r="B35" s="15" t="s">
        <v>45</v>
      </c>
      <c r="C35" s="7" t="s">
        <v>46</v>
      </c>
      <c r="D35" s="9">
        <v>5682</v>
      </c>
    </row>
    <row r="36" spans="2:4" ht="30">
      <c r="B36" s="15" t="s">
        <v>47</v>
      </c>
      <c r="C36" s="7" t="s">
        <v>48</v>
      </c>
      <c r="D36" s="9">
        <v>875.03803000000005</v>
      </c>
    </row>
    <row r="37" spans="2:4" ht="30">
      <c r="B37" s="15" t="s">
        <v>49</v>
      </c>
      <c r="C37" s="7" t="s">
        <v>50</v>
      </c>
      <c r="D37" s="9">
        <v>500</v>
      </c>
    </row>
    <row r="38" spans="2:4">
      <c r="B38" s="15" t="s">
        <v>51</v>
      </c>
      <c r="C38" s="7" t="s">
        <v>52</v>
      </c>
      <c r="D38" s="9">
        <v>375.03803000000005</v>
      </c>
    </row>
    <row r="39" spans="2:4" ht="30">
      <c r="B39" s="15" t="s">
        <v>53</v>
      </c>
      <c r="C39" s="7" t="s">
        <v>54</v>
      </c>
      <c r="D39" s="9">
        <f>SUM(D40:D42)</f>
        <v>966.4333499999999</v>
      </c>
    </row>
    <row r="40" spans="2:4" ht="45">
      <c r="B40" s="15" t="s">
        <v>55</v>
      </c>
      <c r="C40" s="7" t="s">
        <v>56</v>
      </c>
      <c r="D40" s="9">
        <v>153.9</v>
      </c>
    </row>
    <row r="41" spans="2:4" ht="45">
      <c r="B41" s="15" t="s">
        <v>57</v>
      </c>
      <c r="C41" s="7" t="s">
        <v>58</v>
      </c>
      <c r="D41" s="9">
        <v>50</v>
      </c>
    </row>
    <row r="42" spans="2:4" ht="90">
      <c r="B42" s="15" t="s">
        <v>59</v>
      </c>
      <c r="C42" s="7" t="s">
        <v>60</v>
      </c>
      <c r="D42" s="9">
        <v>762.53334999999993</v>
      </c>
    </row>
    <row r="43" spans="2:4">
      <c r="B43" s="15" t="s">
        <v>61</v>
      </c>
      <c r="C43" s="7" t="s">
        <v>62</v>
      </c>
      <c r="D43" s="9">
        <v>3094.8470000000002</v>
      </c>
    </row>
    <row r="44" spans="2:4" ht="30">
      <c r="B44" s="15" t="s">
        <v>63</v>
      </c>
      <c r="C44" s="7" t="s">
        <v>64</v>
      </c>
      <c r="D44" s="9">
        <v>0</v>
      </c>
    </row>
    <row r="45" spans="2:4" ht="45">
      <c r="B45" s="15" t="s">
        <v>65</v>
      </c>
      <c r="C45" s="7" t="s">
        <v>66</v>
      </c>
      <c r="D45" s="9">
        <v>3094.8470000000002</v>
      </c>
    </row>
    <row r="46" spans="2:4" ht="60">
      <c r="B46" s="15" t="s">
        <v>67</v>
      </c>
      <c r="C46" s="7" t="s">
        <v>68</v>
      </c>
      <c r="D46" s="9">
        <v>0</v>
      </c>
    </row>
    <row r="47" spans="2:4" ht="34.5" customHeight="1">
      <c r="B47" s="15" t="s">
        <v>69</v>
      </c>
      <c r="C47" s="7" t="s">
        <v>70</v>
      </c>
      <c r="D47" s="9">
        <v>0</v>
      </c>
    </row>
    <row r="48" spans="2:4">
      <c r="B48" s="15" t="s">
        <v>71</v>
      </c>
      <c r="C48" s="7" t="s">
        <v>72</v>
      </c>
      <c r="D48" s="9">
        <f>D49</f>
        <v>258.3</v>
      </c>
    </row>
    <row r="49" spans="2:4">
      <c r="B49" s="15" t="s">
        <v>73</v>
      </c>
      <c r="C49" s="7" t="s">
        <v>74</v>
      </c>
      <c r="D49" s="9">
        <v>258.3</v>
      </c>
    </row>
    <row r="50" spans="2:4">
      <c r="B50" s="15" t="s">
        <v>75</v>
      </c>
      <c r="C50" s="7" t="s">
        <v>76</v>
      </c>
      <c r="D50" s="9">
        <v>99567.980430000011</v>
      </c>
    </row>
    <row r="51" spans="2:4">
      <c r="B51" s="15"/>
      <c r="C51" s="7" t="s">
        <v>77</v>
      </c>
      <c r="D51" s="9">
        <v>89856.650000000009</v>
      </c>
    </row>
    <row r="52" spans="2:4" ht="30">
      <c r="B52" s="15" t="s">
        <v>78</v>
      </c>
      <c r="C52" s="7" t="s">
        <v>79</v>
      </c>
      <c r="D52" s="9">
        <v>69141.8</v>
      </c>
    </row>
    <row r="53" spans="2:4" ht="30">
      <c r="B53" s="15" t="s">
        <v>80</v>
      </c>
      <c r="C53" s="7" t="s">
        <v>81</v>
      </c>
      <c r="D53" s="9">
        <v>7066</v>
      </c>
    </row>
    <row r="54" spans="2:4" ht="45">
      <c r="B54" s="15" t="s">
        <v>82</v>
      </c>
      <c r="C54" s="7" t="s">
        <v>83</v>
      </c>
      <c r="D54" s="9">
        <v>1127</v>
      </c>
    </row>
    <row r="55" spans="2:4">
      <c r="B55" s="18" t="s">
        <v>84</v>
      </c>
      <c r="C55" s="7" t="s">
        <v>85</v>
      </c>
      <c r="D55" s="9">
        <v>12521.85</v>
      </c>
    </row>
    <row r="56" spans="2:4">
      <c r="B56" s="15" t="s">
        <v>86</v>
      </c>
      <c r="C56" s="7" t="s">
        <v>87</v>
      </c>
      <c r="D56" s="9">
        <v>1835</v>
      </c>
    </row>
    <row r="57" spans="2:4" ht="45">
      <c r="B57" s="15" t="s">
        <v>88</v>
      </c>
      <c r="C57" s="7" t="s">
        <v>89</v>
      </c>
      <c r="D57" s="9">
        <v>1600</v>
      </c>
    </row>
    <row r="58" spans="2:4" ht="30">
      <c r="B58" s="15" t="s">
        <v>90</v>
      </c>
      <c r="C58" s="7" t="s">
        <v>91</v>
      </c>
      <c r="D58" s="9">
        <v>235</v>
      </c>
    </row>
    <row r="59" spans="2:4" ht="30">
      <c r="B59" s="15" t="s">
        <v>92</v>
      </c>
      <c r="C59" s="7" t="s">
        <v>93</v>
      </c>
      <c r="D59" s="9">
        <v>7376.33043</v>
      </c>
    </row>
    <row r="60" spans="2:4" ht="60">
      <c r="B60" s="15" t="s">
        <v>94</v>
      </c>
      <c r="C60" s="7" t="s">
        <v>95</v>
      </c>
      <c r="D60" s="9">
        <v>354.3</v>
      </c>
    </row>
    <row r="61" spans="2:4" ht="30">
      <c r="B61" s="15" t="s">
        <v>96</v>
      </c>
      <c r="C61" s="7" t="s">
        <v>97</v>
      </c>
      <c r="D61" s="9">
        <v>7022</v>
      </c>
    </row>
    <row r="62" spans="2:4">
      <c r="B62" s="15" t="s">
        <v>98</v>
      </c>
      <c r="C62" s="7" t="s">
        <v>99</v>
      </c>
      <c r="D62" s="9">
        <v>500</v>
      </c>
    </row>
    <row r="63" spans="2:4">
      <c r="B63" s="15" t="s">
        <v>100</v>
      </c>
      <c r="C63" s="7" t="s">
        <v>101</v>
      </c>
      <c r="D63" s="9">
        <v>500</v>
      </c>
    </row>
    <row r="64" spans="2:4" s="8" customFormat="1">
      <c r="B64" s="5"/>
      <c r="C64" s="5" t="s">
        <v>102</v>
      </c>
      <c r="D64" s="6">
        <f>D12+D50</f>
        <v>134824.00881000003</v>
      </c>
    </row>
  </sheetData>
  <mergeCells count="1">
    <mergeCell ref="B9:D9"/>
  </mergeCells>
  <pageMargins left="0.16" right="0.1" top="0.18" bottom="0.17" header="0.3" footer="0.17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34" sqref="L3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2014-06-30T06:47:16Z</cp:lastPrinted>
  <dcterms:created xsi:type="dcterms:W3CDTF">2014-06-26T10:27:39Z</dcterms:created>
  <dcterms:modified xsi:type="dcterms:W3CDTF">2014-07-08T10:30:28Z</dcterms:modified>
</cp:coreProperties>
</file>