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Р ПР 2014" sheetId="1" r:id="rId1"/>
  </sheets>
  <calcPr calcId="125725"/>
</workbook>
</file>

<file path=xl/calcChain.xml><?xml version="1.0" encoding="utf-8"?>
<calcChain xmlns="http://schemas.openxmlformats.org/spreadsheetml/2006/main">
  <c r="E306" i="1"/>
  <c r="E305" s="1"/>
  <c r="E304" s="1"/>
  <c r="E303" s="1"/>
  <c r="E301"/>
  <c r="E300" s="1"/>
  <c r="E299" s="1"/>
  <c r="E298" s="1"/>
  <c r="E296"/>
  <c r="E295" s="1"/>
  <c r="E294" s="1"/>
  <c r="E292"/>
  <c r="E291"/>
  <c r="E290" s="1"/>
  <c r="E289" s="1"/>
  <c r="E285"/>
  <c r="E284" s="1"/>
  <c r="E282"/>
  <c r="E281" s="1"/>
  <c r="E277"/>
  <c r="E276"/>
  <c r="E275" s="1"/>
  <c r="E274" s="1"/>
  <c r="E272"/>
  <c r="E270"/>
  <c r="E268"/>
  <c r="E267"/>
  <c r="E266" s="1"/>
  <c r="E265" s="1"/>
  <c r="E261"/>
  <c r="E260" s="1"/>
  <c r="E254"/>
  <c r="E253" s="1"/>
  <c r="E251"/>
  <c r="E250" s="1"/>
  <c r="E246"/>
  <c r="E245" s="1"/>
  <c r="E244" s="1"/>
  <c r="E242"/>
  <c r="E241" s="1"/>
  <c r="E240" s="1"/>
  <c r="E237"/>
  <c r="E235"/>
  <c r="E234" s="1"/>
  <c r="E233" s="1"/>
  <c r="E231"/>
  <c r="E229"/>
  <c r="E228" s="1"/>
  <c r="E227" s="1"/>
  <c r="E225"/>
  <c r="E223"/>
  <c r="E221"/>
  <c r="E217"/>
  <c r="E216" s="1"/>
  <c r="E214"/>
  <c r="E213" s="1"/>
  <c r="E207"/>
  <c r="E206" s="1"/>
  <c r="E204"/>
  <c r="E203" s="1"/>
  <c r="E197"/>
  <c r="E196" s="1"/>
  <c r="E194"/>
  <c r="E193" s="1"/>
  <c r="E190"/>
  <c r="E188"/>
  <c r="E182"/>
  <c r="E181" s="1"/>
  <c r="E179"/>
  <c r="E178" s="1"/>
  <c r="E175"/>
  <c r="E174" s="1"/>
  <c r="E172"/>
  <c r="E171" s="1"/>
  <c r="E168"/>
  <c r="E166"/>
  <c r="E165" s="1"/>
  <c r="E164" s="1"/>
  <c r="E160"/>
  <c r="E159" s="1"/>
  <c r="E157"/>
  <c r="E156" s="1"/>
  <c r="E153"/>
  <c r="E151"/>
  <c r="E144"/>
  <c r="E143" s="1"/>
  <c r="E141"/>
  <c r="E140" s="1"/>
  <c r="E136"/>
  <c r="E135" s="1"/>
  <c r="E134" s="1"/>
  <c r="E133" s="1"/>
  <c r="E132" s="1"/>
  <c r="E130"/>
  <c r="E129" s="1"/>
  <c r="E128" s="1"/>
  <c r="E127" s="1"/>
  <c r="E126" s="1"/>
  <c r="E124"/>
  <c r="E123" s="1"/>
  <c r="E122" s="1"/>
  <c r="E121" s="1"/>
  <c r="E120" s="1"/>
  <c r="E118"/>
  <c r="E117" s="1"/>
  <c r="E115"/>
  <c r="E114" s="1"/>
  <c r="E112"/>
  <c r="E111"/>
  <c r="E105"/>
  <c r="E103"/>
  <c r="E102" s="1"/>
  <c r="E97"/>
  <c r="E96" s="1"/>
  <c r="E95" s="1"/>
  <c r="E94" s="1"/>
  <c r="E93" s="1"/>
  <c r="E90"/>
  <c r="E88"/>
  <c r="E87"/>
  <c r="E86" s="1"/>
  <c r="E85" s="1"/>
  <c r="E84" s="1"/>
  <c r="E82"/>
  <c r="E81" s="1"/>
  <c r="E79"/>
  <c r="E78" s="1"/>
  <c r="E74"/>
  <c r="E73" s="1"/>
  <c r="E72" s="1"/>
  <c r="E71" s="1"/>
  <c r="E69"/>
  <c r="E68" s="1"/>
  <c r="E67" s="1"/>
  <c r="E66" s="1"/>
  <c r="E64"/>
  <c r="E62"/>
  <c r="E60"/>
  <c r="E56"/>
  <c r="E54"/>
  <c r="E52"/>
  <c r="E48"/>
  <c r="E47" s="1"/>
  <c r="E46" s="1"/>
  <c r="E43"/>
  <c r="E41"/>
  <c r="E35"/>
  <c r="E34" s="1"/>
  <c r="E33" s="1"/>
  <c r="E32" s="1"/>
  <c r="E31" s="1"/>
  <c r="E29"/>
  <c r="E27"/>
  <c r="E25"/>
  <c r="E19"/>
  <c r="E18"/>
  <c r="E17" s="1"/>
  <c r="E16" s="1"/>
  <c r="E15" s="1"/>
  <c r="E24" l="1"/>
  <c r="E23" s="1"/>
  <c r="E22" s="1"/>
  <c r="E21" s="1"/>
  <c r="E40"/>
  <c r="E39" s="1"/>
  <c r="E38" s="1"/>
  <c r="E110"/>
  <c r="E109" s="1"/>
  <c r="E108" s="1"/>
  <c r="E187"/>
  <c r="E186" s="1"/>
  <c r="E185" s="1"/>
  <c r="E51"/>
  <c r="E50" s="1"/>
  <c r="E150"/>
  <c r="E149" s="1"/>
  <c r="E170"/>
  <c r="E192"/>
  <c r="E184" s="1"/>
  <c r="E202"/>
  <c r="E201" s="1"/>
  <c r="E200" s="1"/>
  <c r="E199" s="1"/>
  <c r="E212"/>
  <c r="E220"/>
  <c r="E219" s="1"/>
  <c r="E249"/>
  <c r="E248" s="1"/>
  <c r="E259"/>
  <c r="E258"/>
  <c r="E257" s="1"/>
  <c r="E256" s="1"/>
  <c r="E280"/>
  <c r="E279" s="1"/>
  <c r="E264" s="1"/>
  <c r="E263" s="1"/>
  <c r="E288"/>
  <c r="E287" s="1"/>
  <c r="E59"/>
  <c r="E58" s="1"/>
  <c r="E45" s="1"/>
  <c r="E37" s="1"/>
  <c r="E14" s="1"/>
  <c r="E177"/>
  <c r="E239"/>
  <c r="E101"/>
  <c r="E100"/>
  <c r="E99" s="1"/>
  <c r="E77"/>
  <c r="E76" s="1"/>
  <c r="E139"/>
  <c r="E138" s="1"/>
  <c r="E107" s="1"/>
  <c r="E155"/>
  <c r="E148" s="1"/>
  <c r="E147" s="1"/>
  <c r="E163"/>
  <c r="E162" s="1"/>
  <c r="E211"/>
  <c r="E92"/>
  <c r="E210" l="1"/>
  <c r="E209" s="1"/>
  <c r="E146"/>
  <c r="E308" s="1"/>
</calcChain>
</file>

<file path=xl/sharedStrings.xml><?xml version="1.0" encoding="utf-8"?>
<sst xmlns="http://schemas.openxmlformats.org/spreadsheetml/2006/main" count="677" uniqueCount="147">
  <si>
    <t xml:space="preserve">                 к решению Совета депутатов</t>
  </si>
  <si>
    <t>городского поселения Игрим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</si>
  <si>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</si>
  <si>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</si>
  <si>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</si>
  <si>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</si>
  <si>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</si>
  <si>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</si>
  <si>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</si>
  <si>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</si>
  <si>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</si>
  <si>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</si>
  <si>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</si>
  <si>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</si>
  <si>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</si>
  <si>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</si>
  <si>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</si>
  <si>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</si>
  <si>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</si>
  <si>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</si>
  <si>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</si>
  <si>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</si>
  <si>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</si>
  <si>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</si>
  <si>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</si>
  <si>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</si>
  <si>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</si>
  <si>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</si>
  <si>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</si>
  <si>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</si>
  <si>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</si>
  <si>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</si>
  <si>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</si>
  <si>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</si>
  <si>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</si>
  <si>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</si>
  <si>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</si>
  <si>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</si>
  <si>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</si>
  <si>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</si>
  <si>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ИТОГО РАСХОДОВ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</si>
  <si>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</si>
  <si>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</si>
  <si>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</si>
  <si>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</si>
  <si>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11</t>
  </si>
  <si>
    <t xml:space="preserve">                     от  25.12.2013 г. № 30</t>
  </si>
  <si>
    <t>"Приложение № 2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</si>
  <si>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</si>
  <si>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</si>
  <si>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содержание главы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</si>
  <si>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</si>
  <si>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муниципальных органов</t>
  </si>
  <si>
    <t>Резервные средства</t>
  </si>
  <si>
    <t>Расходы на обеспечение деятельности подведомственных учреждений</t>
  </si>
  <si>
    <t>Реализация мероприятий программы "Обеспечение экологической безопасности "</t>
  </si>
  <si>
    <t xml:space="preserve">Реализация мероприятий развития российского казачества  </t>
  </si>
  <si>
    <t>Расходы местного бюджета на софинансирование муниципальной программы</t>
  </si>
  <si>
    <t>Субвенции на осуществление первичного воинского учета, на территории где отсутствуют военные комиссариаты</t>
  </si>
  <si>
    <t>Расходы на выплаты персоналу государственных (муниципальных) органов</t>
  </si>
  <si>
    <t xml:space="preserve">Субвенции на осуществление полномочий по государственной регистрации актов гражданского состояния 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</si>
  <si>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</si>
  <si>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Иные выплаты населению</t>
  </si>
  <si>
    <t>Расходы местного бюджета на софинансирвоание муниципальной программы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</si>
  <si>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</si>
  <si>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</si>
  <si>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</si>
  <si>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Услуги в области информационных технологий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</si>
  <si>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</si>
  <si>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</si>
  <si>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</si>
  <si>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Расходы местного бюджета на софинансирование  государственной программы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</si>
  <si>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</si>
  <si>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"Содействие проведению капитального ремонта многоквартирных домов"</t>
  </si>
  <si>
    <t>Расходы местного бюджета на софинансирование государственной программы</t>
  </si>
  <si>
    <t>Мероприятия по организации отдыха и оздоровления детей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</si>
  <si>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</si>
  <si>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</si>
  <si>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</si>
  <si>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 xml:space="preserve">Расходы на обеспечение деятельности подведомственных учреждений         </t>
  </si>
  <si>
    <t xml:space="preserve"> Реализация мероприятий профилактики экстремизма, гармонизации межэтнических отношений</t>
  </si>
  <si>
    <t xml:space="preserve">Мероприятия по противодействию злоупотребления наркотикаими и их незаконному обороту          </t>
  </si>
  <si>
    <t>Прочие мероприятия органов муниципальной власти</t>
  </si>
  <si>
    <t xml:space="preserve">Расходы на обеспечение деятельности подведомственных учреждений </t>
  </si>
  <si>
    <t>Расходы по переданным полномочиям поселениями</t>
  </si>
  <si>
    <t>Иные межбюджетные трансферты</t>
  </si>
  <si>
    <t>Распределение бюджетных ассигнований по разделам, подразделам классификации расходов бюджета городского поселения Игрим на 2014 год</t>
  </si>
  <si>
    <t>Муниципальная программа "Повышение эффективности муниципального управления в городском поселении Игрим на 2014-2018 годы"</t>
  </si>
  <si>
    <t>Подпрограмма "«Совершенствование системы управления в администрации городского поселения Игрим»"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</si>
  <si>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</si>
  <si>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</si>
  <si>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</si>
  <si>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</si>
  <si>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</si>
  <si>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</si>
  <si>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</si>
  <si>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 xml:space="preserve">Муниципальная программа"Развитие культуры на территории городского поселения Игрим на 2014-2016 годы"
</t>
  </si>
  <si>
    <t>Подпрограмма "Народное творчество и традиционная культура"</t>
  </si>
  <si>
    <t>Расходы на выплаты персоналу казенных учреждений</t>
  </si>
  <si>
    <t>Подпрограмма "Совершенствование системы управления в администрации городского поселения Игрим"</t>
  </si>
  <si>
    <t>Подпрограмма "Совершенствование системы управления в Хозяйственно-эксплуатационной службе"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</si>
  <si>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</si>
  <si>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</si>
  <si>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</si>
  <si>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"Развитие казачества"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</si>
  <si>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</si>
  <si>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</si>
  <si>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</si>
  <si>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Подпрограмма "Профилактика правонарушений"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</si>
  <si>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</si>
  <si>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Социальное обеспечение и иные выплаты населению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</si>
  <si>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</si>
  <si>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</si>
  <si>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</si>
  <si>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</si>
  <si>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</si>
  <si>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Подпрограмма "Дорожное хозяйство"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</si>
  <si>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</si>
  <si>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</si>
  <si>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Муниципальная программа "Комплексное социально-экономическое разбитие Березовского района на 2014-2016гг"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</si>
  <si>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</si>
  <si>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</si>
  <si>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Подрограмма "Обеспечение реализации государственных программ"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</si>
  <si>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Ханты-Мансийского автоновного округа - Югры на 2014-2020 годы"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</si>
  <si>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</si>
  <si>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</si>
  <si>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Муниципальная программа "Благоустройство и озеленение территории городского поселения Игрим на 2014-2018 годы"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</si>
  <si>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</si>
  <si>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</si>
  <si>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Подпрограмма "Библиотечное дело"</t>
  </si>
  <si>
    <t>Подпрограмма "Музейное дело"</t>
  </si>
  <si>
    <t>Подпрограмма "Профилактика экстремизма"</t>
  </si>
  <si>
    <t>Подпрограма "Профилактика незаконного оборота и потребления наркотических средств и психотропных веществ"</t>
  </si>
  <si>
    <t>Муниципальная программа "Повышение эффективности муниципального управления в городском поселении Игрим" на 2014-2018 годы</t>
  </si>
  <si>
    <t>Подпрограмма «Совершенствование системы управления в администрации городского поселения Игрим»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</si>
  <si>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</si>
  <si>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на территории городского поселения Игрим на 2014-2016 годы"</t>
  </si>
  <si>
    <t>Подпрограмма "Развитие массовой физической культуры и спорта"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</si>
  <si>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</si>
  <si>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</si>
  <si>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</si>
  <si>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</si>
  <si>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Плдпрограмма "Дорожное хозяйство"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</si>
  <si>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</si>
  <si>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Подпрограмма "Укрепление пожарной безопасности"</t>
  </si>
  <si>
    <t>Приложение № 2</t>
  </si>
  <si>
    <t xml:space="preserve">                  от  04.07.2014 г. № 65</t>
  </si>
</sst>
</file>

<file path=xl/styles.xml><?xml version="1.0" encoding="utf-8"?>
<styleSheet xmlns="http://schemas.openxmlformats.org/spreadsheetml/2006/main">
  <numFmts count="7">
    <numFmt numFmtId="164" formatCode="0000"/>
    <numFmt numFmtId="165" formatCode="00;;"/>
    <numFmt numFmtId="166" formatCode="000"/>
    <numFmt numFmtId="167" formatCode="#,##0.0;[Red]\-#,##0.0;0.0"/>
    <numFmt numFmtId="168" formatCode="#,##0.0_ ;[Red]\-#,##0.0\ "/>
    <numFmt numFmtId="169" formatCode="0000000"/>
    <numFmt numFmtId="170" formatCode="?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/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right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8"/>
  <sheetViews>
    <sheetView tabSelected="1" zoomScaleNormal="100" workbookViewId="0">
      <selection activeCell="E4" sqref="E4"/>
    </sheetView>
  </sheetViews>
  <sheetFormatPr defaultColWidth="11.140625" defaultRowHeight="12.75"/>
  <cols>
    <col min="1" max="1" width="7.140625" style="4" customWidth="1"/>
    <col min="2" max="2" width="46" style="4" customWidth="1"/>
    <col min="3" max="3" width="4.7109375" style="8" customWidth="1"/>
    <col min="4" max="4" width="7" style="4" customWidth="1"/>
    <col min="5" max="16384" width="11.140625" style="4"/>
  </cols>
  <sheetData>
    <row r="1" spans="1:5">
      <c r="E1" s="24" t="s">
        <v>145</v>
      </c>
    </row>
    <row r="2" spans="1:5">
      <c r="E2" s="3" t="s">
        <v>0</v>
      </c>
    </row>
    <row r="3" spans="1:5">
      <c r="E3" s="3" t="s">
        <v>1</v>
      </c>
    </row>
    <row r="4" spans="1:5">
      <c r="E4" s="3" t="s">
        <v>146</v>
      </c>
    </row>
    <row r="5" spans="1:5">
      <c r="E5" s="3"/>
    </row>
    <row r="6" spans="1:5" ht="12.75" customHeight="1">
      <c r="A6" s="1"/>
      <c r="C6" s="2"/>
      <c r="E6" s="3" t="s">
        <v>47</v>
      </c>
    </row>
    <row r="7" spans="1:5" ht="12.75" customHeight="1">
      <c r="A7" s="15"/>
      <c r="C7" s="5"/>
      <c r="E7" s="3" t="s">
        <v>0</v>
      </c>
    </row>
    <row r="8" spans="1:5" ht="12.75" customHeight="1">
      <c r="A8" s="6"/>
      <c r="C8" s="5"/>
      <c r="E8" s="3" t="s">
        <v>1</v>
      </c>
    </row>
    <row r="9" spans="1:5" ht="12.75" customHeight="1">
      <c r="A9" s="6"/>
      <c r="C9" s="5"/>
      <c r="E9" s="3" t="s">
        <v>46</v>
      </c>
    </row>
    <row r="10" spans="1:5" ht="48" customHeight="1">
      <c r="B10" s="32" t="s">
        <v>86</v>
      </c>
      <c r="C10" s="32"/>
      <c r="D10" s="32"/>
      <c r="E10" s="32"/>
    </row>
    <row r="11" spans="1:5" ht="11.25" customHeight="1">
      <c r="A11" s="7"/>
      <c r="B11" s="7"/>
      <c r="C11" s="16"/>
    </row>
    <row r="12" spans="1:5" ht="12" customHeight="1">
      <c r="A12" s="7"/>
      <c r="B12" s="25" t="s">
        <v>2</v>
      </c>
      <c r="C12" s="26" t="s">
        <v>3</v>
      </c>
      <c r="D12" s="26" t="s">
        <v>4</v>
      </c>
      <c r="E12" s="27" t="s">
        <v>48</v>
      </c>
    </row>
    <row r="13" spans="1:5" s="10" customFormat="1" ht="15.75">
      <c r="A13" s="9"/>
      <c r="B13" s="25"/>
      <c r="C13" s="26"/>
      <c r="D13" s="26"/>
      <c r="E13" s="27">
        <v>2014</v>
      </c>
    </row>
    <row r="14" spans="1:5">
      <c r="B14" s="11" t="s">
        <v>5</v>
      </c>
      <c r="C14" s="12">
        <v>1</v>
      </c>
      <c r="D14" s="14" t="s">
        <v>11</v>
      </c>
      <c r="E14" s="13">
        <f>E15+E21+E31+E37</f>
        <v>48599.5</v>
      </c>
    </row>
    <row r="15" spans="1:5" ht="22.5">
      <c r="B15" s="11" t="s">
        <v>6</v>
      </c>
      <c r="C15" s="12">
        <v>1</v>
      </c>
      <c r="D15" s="12">
        <v>2</v>
      </c>
      <c r="E15" s="13">
        <f t="shared" ref="E15:E17" si="0">E16</f>
        <v>2033.1</v>
      </c>
    </row>
    <row r="16" spans="1:5" ht="33.75" hidden="1">
      <c r="B16" s="21" t="s">
        <v>87</v>
      </c>
      <c r="C16" s="12">
        <v>1</v>
      </c>
      <c r="D16" s="12">
        <v>2</v>
      </c>
      <c r="E16" s="13">
        <f t="shared" si="0"/>
        <v>2033.1</v>
      </c>
    </row>
    <row r="17" spans="2:5" ht="22.5" hidden="1">
      <c r="B17" s="21" t="s">
        <v>88</v>
      </c>
      <c r="C17" s="12">
        <v>1</v>
      </c>
      <c r="D17" s="12">
        <v>2</v>
      </c>
      <c r="E17" s="13">
        <f t="shared" si="0"/>
        <v>2033.1</v>
      </c>
    </row>
    <row r="18" spans="2:5" hidden="1">
      <c r="B18" s="21" t="s">
        <v>50</v>
      </c>
      <c r="C18" s="12">
        <v>1</v>
      </c>
      <c r="D18" s="12">
        <v>2</v>
      </c>
      <c r="E18" s="13">
        <f>E20</f>
        <v>2033.1</v>
      </c>
    </row>
    <row r="19" spans="2:5" ht="45" hidden="1">
      <c r="B19" s="21" t="s">
        <v>89</v>
      </c>
      <c r="C19" s="12">
        <v>1</v>
      </c>
      <c r="D19" s="12">
        <v>2</v>
      </c>
      <c r="E19" s="13">
        <f>E20</f>
        <v>2033.1</v>
      </c>
    </row>
    <row r="20" spans="2:5" ht="22.5" hidden="1">
      <c r="B20" s="20" t="s">
        <v>51</v>
      </c>
      <c r="C20" s="12">
        <v>1</v>
      </c>
      <c r="D20" s="12">
        <v>2</v>
      </c>
      <c r="E20" s="13">
        <v>2033.1</v>
      </c>
    </row>
    <row r="21" spans="2:5" ht="33.75">
      <c r="B21" s="11" t="s">
        <v>7</v>
      </c>
      <c r="C21" s="12">
        <v>1</v>
      </c>
      <c r="D21" s="12">
        <v>4</v>
      </c>
      <c r="E21" s="13">
        <f t="shared" ref="E21:E23" si="1">E22</f>
        <v>25616.2</v>
      </c>
    </row>
    <row r="22" spans="2:5" ht="33.75" hidden="1">
      <c r="B22" s="21" t="s">
        <v>87</v>
      </c>
      <c r="C22" s="12">
        <v>1</v>
      </c>
      <c r="D22" s="12">
        <v>4</v>
      </c>
      <c r="E22" s="13">
        <f t="shared" si="1"/>
        <v>25616.2</v>
      </c>
    </row>
    <row r="23" spans="2:5" ht="22.5" hidden="1">
      <c r="B23" s="21" t="s">
        <v>88</v>
      </c>
      <c r="C23" s="12">
        <v>1</v>
      </c>
      <c r="D23" s="12">
        <v>4</v>
      </c>
      <c r="E23" s="13">
        <f t="shared" si="1"/>
        <v>25616.2</v>
      </c>
    </row>
    <row r="24" spans="2:5" hidden="1">
      <c r="B24" s="21" t="s">
        <v>52</v>
      </c>
      <c r="C24" s="12">
        <v>1</v>
      </c>
      <c r="D24" s="12">
        <v>4</v>
      </c>
      <c r="E24" s="13">
        <f>E25+E27+E29</f>
        <v>25616.2</v>
      </c>
    </row>
    <row r="25" spans="2:5" ht="45" hidden="1">
      <c r="B25" s="20" t="s">
        <v>89</v>
      </c>
      <c r="C25" s="12">
        <v>1</v>
      </c>
      <c r="D25" s="12">
        <v>4</v>
      </c>
      <c r="E25" s="13">
        <f>E26</f>
        <v>25476.9</v>
      </c>
    </row>
    <row r="26" spans="2:5" ht="22.5" hidden="1">
      <c r="B26" s="20" t="s">
        <v>59</v>
      </c>
      <c r="C26" s="12">
        <v>1</v>
      </c>
      <c r="D26" s="12">
        <v>4</v>
      </c>
      <c r="E26" s="13">
        <v>25476.9</v>
      </c>
    </row>
    <row r="27" spans="2:5" ht="22.5" hidden="1">
      <c r="B27" s="20" t="s">
        <v>90</v>
      </c>
      <c r="C27" s="12">
        <v>1</v>
      </c>
      <c r="D27" s="12">
        <v>4</v>
      </c>
      <c r="E27" s="13">
        <f>E28</f>
        <v>94.2</v>
      </c>
    </row>
    <row r="28" spans="2:5" ht="22.5" hidden="1">
      <c r="B28" s="20" t="s">
        <v>91</v>
      </c>
      <c r="C28" s="12">
        <v>1</v>
      </c>
      <c r="D28" s="12">
        <v>4</v>
      </c>
      <c r="E28" s="13">
        <v>94.2</v>
      </c>
    </row>
    <row r="29" spans="2:5" hidden="1">
      <c r="B29" s="20" t="s">
        <v>92</v>
      </c>
      <c r="C29" s="12">
        <v>1</v>
      </c>
      <c r="D29" s="12">
        <v>4</v>
      </c>
      <c r="E29" s="13">
        <f>E30</f>
        <v>45.1</v>
      </c>
    </row>
    <row r="30" spans="2:5" hidden="1">
      <c r="B30" s="20" t="s">
        <v>93</v>
      </c>
      <c r="C30" s="12">
        <v>1</v>
      </c>
      <c r="D30" s="12">
        <v>4</v>
      </c>
      <c r="E30" s="13">
        <v>45.1</v>
      </c>
    </row>
    <row r="31" spans="2:5">
      <c r="B31" s="11" t="s">
        <v>8</v>
      </c>
      <c r="C31" s="12">
        <v>1</v>
      </c>
      <c r="D31" s="12">
        <v>11</v>
      </c>
      <c r="E31" s="13">
        <f>E32</f>
        <v>49</v>
      </c>
    </row>
    <row r="32" spans="2:5" ht="45" hidden="1">
      <c r="B32" s="21" t="s">
        <v>94</v>
      </c>
      <c r="C32" s="12">
        <v>1</v>
      </c>
      <c r="D32" s="12">
        <v>11</v>
      </c>
      <c r="E32" s="13">
        <f>E33</f>
        <v>49</v>
      </c>
    </row>
    <row r="33" spans="2:5" ht="33.75" hidden="1">
      <c r="B33" s="21" t="s">
        <v>95</v>
      </c>
      <c r="C33" s="12">
        <v>1</v>
      </c>
      <c r="D33" s="12">
        <v>11</v>
      </c>
      <c r="E33" s="13">
        <f>E34</f>
        <v>49</v>
      </c>
    </row>
    <row r="34" spans="2:5" ht="45" hidden="1">
      <c r="B34" s="21" t="s">
        <v>61</v>
      </c>
      <c r="C34" s="12">
        <v>1</v>
      </c>
      <c r="D34" s="12">
        <v>11</v>
      </c>
      <c r="E34" s="13">
        <f>E35</f>
        <v>49</v>
      </c>
    </row>
    <row r="35" spans="2:5" hidden="1">
      <c r="B35" s="20" t="s">
        <v>92</v>
      </c>
      <c r="C35" s="12">
        <v>1</v>
      </c>
      <c r="D35" s="12">
        <v>11</v>
      </c>
      <c r="E35" s="13">
        <f>E36</f>
        <v>49</v>
      </c>
    </row>
    <row r="36" spans="2:5" hidden="1">
      <c r="B36" s="20" t="s">
        <v>53</v>
      </c>
      <c r="C36" s="12">
        <v>1</v>
      </c>
      <c r="D36" s="12">
        <v>11</v>
      </c>
      <c r="E36" s="13">
        <v>49</v>
      </c>
    </row>
    <row r="37" spans="2:5">
      <c r="B37" s="11" t="s">
        <v>9</v>
      </c>
      <c r="C37" s="12">
        <v>1</v>
      </c>
      <c r="D37" s="12">
        <v>13</v>
      </c>
      <c r="E37" s="13">
        <f>E38+E45+E66+E71+E76</f>
        <v>20901.199999999997</v>
      </c>
    </row>
    <row r="38" spans="2:5" ht="33.75" hidden="1">
      <c r="B38" s="17" t="s">
        <v>96</v>
      </c>
      <c r="C38" s="12">
        <v>1</v>
      </c>
      <c r="D38" s="12">
        <v>13</v>
      </c>
      <c r="E38" s="13">
        <f>E39</f>
        <v>7551.9</v>
      </c>
    </row>
    <row r="39" spans="2:5" ht="22.5" hidden="1">
      <c r="B39" s="17" t="s">
        <v>97</v>
      </c>
      <c r="C39" s="12">
        <v>1</v>
      </c>
      <c r="D39" s="12">
        <v>13</v>
      </c>
      <c r="E39" s="13">
        <f>E40</f>
        <v>7551.9</v>
      </c>
    </row>
    <row r="40" spans="2:5" ht="22.5" hidden="1">
      <c r="B40" s="17" t="s">
        <v>79</v>
      </c>
      <c r="C40" s="12">
        <v>1</v>
      </c>
      <c r="D40" s="12">
        <v>13</v>
      </c>
      <c r="E40" s="13">
        <f>E41+E43</f>
        <v>7551.9</v>
      </c>
    </row>
    <row r="41" spans="2:5" ht="45" hidden="1">
      <c r="B41" s="20" t="s">
        <v>89</v>
      </c>
      <c r="C41" s="12">
        <v>1</v>
      </c>
      <c r="D41" s="12">
        <v>13</v>
      </c>
      <c r="E41" s="13">
        <f>E42</f>
        <v>7546.7</v>
      </c>
    </row>
    <row r="42" spans="2:5" hidden="1">
      <c r="B42" s="20" t="s">
        <v>98</v>
      </c>
      <c r="C42" s="12">
        <v>1</v>
      </c>
      <c r="D42" s="12">
        <v>13</v>
      </c>
      <c r="E42" s="13">
        <v>7546.7</v>
      </c>
    </row>
    <row r="43" spans="2:5" ht="22.5" hidden="1">
      <c r="B43" s="20" t="s">
        <v>90</v>
      </c>
      <c r="C43" s="12">
        <v>1</v>
      </c>
      <c r="D43" s="12">
        <v>13</v>
      </c>
      <c r="E43" s="13">
        <f>E44</f>
        <v>5.2</v>
      </c>
    </row>
    <row r="44" spans="2:5" ht="22.5" hidden="1">
      <c r="B44" s="20" t="s">
        <v>91</v>
      </c>
      <c r="C44" s="12">
        <v>1</v>
      </c>
      <c r="D44" s="12">
        <v>13</v>
      </c>
      <c r="E44" s="13">
        <v>5.2</v>
      </c>
    </row>
    <row r="45" spans="2:5" ht="33.75" hidden="1">
      <c r="B45" s="21" t="s">
        <v>87</v>
      </c>
      <c r="C45" s="12">
        <v>1</v>
      </c>
      <c r="D45" s="12">
        <v>13</v>
      </c>
      <c r="E45" s="13">
        <f>E46+E50+E58</f>
        <v>13277.3</v>
      </c>
    </row>
    <row r="46" spans="2:5" ht="22.5" hidden="1">
      <c r="B46" s="21" t="s">
        <v>99</v>
      </c>
      <c r="C46" s="12">
        <v>1</v>
      </c>
      <c r="D46" s="12">
        <v>13</v>
      </c>
      <c r="E46" s="13">
        <f>E47</f>
        <v>400</v>
      </c>
    </row>
    <row r="47" spans="2:5" ht="22.5" hidden="1">
      <c r="B47" s="21" t="s">
        <v>73</v>
      </c>
      <c r="C47" s="12">
        <v>1</v>
      </c>
      <c r="D47" s="12">
        <v>13</v>
      </c>
      <c r="E47" s="13">
        <f>E48</f>
        <v>400</v>
      </c>
    </row>
    <row r="48" spans="2:5" ht="45" hidden="1">
      <c r="B48" s="21" t="s">
        <v>89</v>
      </c>
      <c r="C48" s="12">
        <v>1</v>
      </c>
      <c r="D48" s="12">
        <v>13</v>
      </c>
      <c r="E48" s="13">
        <f>E49</f>
        <v>400</v>
      </c>
    </row>
    <row r="49" spans="2:5" ht="22.5" hidden="1">
      <c r="B49" s="20" t="s">
        <v>59</v>
      </c>
      <c r="C49" s="12">
        <v>1</v>
      </c>
      <c r="D49" s="12">
        <v>13</v>
      </c>
      <c r="E49" s="13">
        <v>400</v>
      </c>
    </row>
    <row r="50" spans="2:5" ht="22.5" hidden="1">
      <c r="B50" s="21" t="s">
        <v>100</v>
      </c>
      <c r="C50" s="12">
        <v>1</v>
      </c>
      <c r="D50" s="12">
        <v>13</v>
      </c>
      <c r="E50" s="13">
        <f>E51</f>
        <v>4319.8</v>
      </c>
    </row>
    <row r="51" spans="2:5" ht="22.5" hidden="1">
      <c r="B51" s="21" t="s">
        <v>54</v>
      </c>
      <c r="C51" s="12">
        <v>1</v>
      </c>
      <c r="D51" s="12">
        <v>13</v>
      </c>
      <c r="E51" s="13">
        <f>E52+E54+E56</f>
        <v>4319.8</v>
      </c>
    </row>
    <row r="52" spans="2:5" ht="45" hidden="1">
      <c r="B52" s="20" t="s">
        <v>89</v>
      </c>
      <c r="C52" s="12">
        <v>1</v>
      </c>
      <c r="D52" s="12">
        <v>13</v>
      </c>
      <c r="E52" s="13">
        <f>E53</f>
        <v>3488</v>
      </c>
    </row>
    <row r="53" spans="2:5" hidden="1">
      <c r="B53" s="20" t="s">
        <v>98</v>
      </c>
      <c r="C53" s="12">
        <v>1</v>
      </c>
      <c r="D53" s="12">
        <v>13</v>
      </c>
      <c r="E53" s="13">
        <v>3488</v>
      </c>
    </row>
    <row r="54" spans="2:5" ht="22.5" hidden="1">
      <c r="B54" s="20" t="s">
        <v>90</v>
      </c>
      <c r="C54" s="12">
        <v>1</v>
      </c>
      <c r="D54" s="12">
        <v>13</v>
      </c>
      <c r="E54" s="13">
        <f>E55</f>
        <v>805.3</v>
      </c>
    </row>
    <row r="55" spans="2:5" ht="22.5" hidden="1">
      <c r="B55" s="20" t="s">
        <v>91</v>
      </c>
      <c r="C55" s="12">
        <v>1</v>
      </c>
      <c r="D55" s="12">
        <v>13</v>
      </c>
      <c r="E55" s="13">
        <v>805.3</v>
      </c>
    </row>
    <row r="56" spans="2:5" hidden="1">
      <c r="B56" s="20" t="s">
        <v>92</v>
      </c>
      <c r="C56" s="12">
        <v>1</v>
      </c>
      <c r="D56" s="12">
        <v>13</v>
      </c>
      <c r="E56" s="13">
        <f>E57</f>
        <v>26.5</v>
      </c>
    </row>
    <row r="57" spans="2:5" hidden="1">
      <c r="B57" s="20" t="s">
        <v>93</v>
      </c>
      <c r="C57" s="12">
        <v>1</v>
      </c>
      <c r="D57" s="12">
        <v>13</v>
      </c>
      <c r="E57" s="13">
        <v>26.5</v>
      </c>
    </row>
    <row r="58" spans="2:5" ht="22.5" hidden="1">
      <c r="B58" s="21" t="s">
        <v>100</v>
      </c>
      <c r="C58" s="12">
        <v>1</v>
      </c>
      <c r="D58" s="12">
        <v>13</v>
      </c>
      <c r="E58" s="13">
        <f>E59</f>
        <v>8557.5</v>
      </c>
    </row>
    <row r="59" spans="2:5" ht="22.5" hidden="1">
      <c r="B59" s="21" t="s">
        <v>54</v>
      </c>
      <c r="C59" s="12">
        <v>1</v>
      </c>
      <c r="D59" s="12">
        <v>13</v>
      </c>
      <c r="E59" s="13">
        <f>E60+E62+E64</f>
        <v>8557.5</v>
      </c>
    </row>
    <row r="60" spans="2:5" ht="45" hidden="1">
      <c r="B60" s="20" t="s">
        <v>89</v>
      </c>
      <c r="C60" s="12">
        <v>1</v>
      </c>
      <c r="D60" s="12">
        <v>13</v>
      </c>
      <c r="E60" s="13">
        <f>E61</f>
        <v>5991</v>
      </c>
    </row>
    <row r="61" spans="2:5" hidden="1">
      <c r="B61" s="20" t="s">
        <v>98</v>
      </c>
      <c r="C61" s="12">
        <v>1</v>
      </c>
      <c r="D61" s="12">
        <v>13</v>
      </c>
      <c r="E61" s="13">
        <v>5991</v>
      </c>
    </row>
    <row r="62" spans="2:5" ht="22.5" hidden="1">
      <c r="B62" s="20" t="s">
        <v>90</v>
      </c>
      <c r="C62" s="12">
        <v>1</v>
      </c>
      <c r="D62" s="12">
        <v>13</v>
      </c>
      <c r="E62" s="13">
        <f>E63</f>
        <v>1919</v>
      </c>
    </row>
    <row r="63" spans="2:5" ht="22.5" hidden="1">
      <c r="B63" s="20" t="s">
        <v>91</v>
      </c>
      <c r="C63" s="12">
        <v>1</v>
      </c>
      <c r="D63" s="12">
        <v>13</v>
      </c>
      <c r="E63" s="13">
        <v>1919</v>
      </c>
    </row>
    <row r="64" spans="2:5" hidden="1">
      <c r="B64" s="20" t="s">
        <v>92</v>
      </c>
      <c r="C64" s="12">
        <v>1</v>
      </c>
      <c r="D64" s="12">
        <v>13</v>
      </c>
      <c r="E64" s="13">
        <f>E65</f>
        <v>647.5</v>
      </c>
    </row>
    <row r="65" spans="2:5" hidden="1">
      <c r="B65" s="20" t="s">
        <v>93</v>
      </c>
      <c r="C65" s="12">
        <v>1</v>
      </c>
      <c r="D65" s="12">
        <v>13</v>
      </c>
      <c r="E65" s="13">
        <v>647.5</v>
      </c>
    </row>
    <row r="66" spans="2:5" ht="33.75" hidden="1">
      <c r="B66" s="21" t="s">
        <v>101</v>
      </c>
      <c r="C66" s="12">
        <v>1</v>
      </c>
      <c r="D66" s="12">
        <v>13</v>
      </c>
      <c r="E66" s="13">
        <f t="shared" ref="E66:E69" si="2">E67</f>
        <v>50</v>
      </c>
    </row>
    <row r="67" spans="2:5" hidden="1">
      <c r="B67" s="23" t="s">
        <v>102</v>
      </c>
      <c r="C67" s="12">
        <v>1</v>
      </c>
      <c r="D67" s="12">
        <v>13</v>
      </c>
      <c r="E67" s="13">
        <f t="shared" si="2"/>
        <v>50</v>
      </c>
    </row>
    <row r="68" spans="2:5" ht="22.5" hidden="1">
      <c r="B68" s="23" t="s">
        <v>55</v>
      </c>
      <c r="C68" s="12">
        <v>1</v>
      </c>
      <c r="D68" s="12">
        <v>13</v>
      </c>
      <c r="E68" s="13">
        <f t="shared" si="2"/>
        <v>50</v>
      </c>
    </row>
    <row r="69" spans="2:5" ht="22.5" hidden="1">
      <c r="B69" s="20" t="s">
        <v>90</v>
      </c>
      <c r="C69" s="12">
        <v>1</v>
      </c>
      <c r="D69" s="12">
        <v>13</v>
      </c>
      <c r="E69" s="13">
        <f t="shared" si="2"/>
        <v>50</v>
      </c>
    </row>
    <row r="70" spans="2:5" ht="22.5" hidden="1">
      <c r="B70" s="20" t="s">
        <v>91</v>
      </c>
      <c r="C70" s="12">
        <v>1</v>
      </c>
      <c r="D70" s="12">
        <v>13</v>
      </c>
      <c r="E70" s="13">
        <v>50</v>
      </c>
    </row>
    <row r="71" spans="2:5" ht="33.75" hidden="1">
      <c r="B71" s="23" t="s">
        <v>103</v>
      </c>
      <c r="C71" s="12">
        <v>1</v>
      </c>
      <c r="D71" s="12">
        <v>13</v>
      </c>
      <c r="E71" s="13">
        <f t="shared" ref="E71:E74" si="3">E72</f>
        <v>10</v>
      </c>
    </row>
    <row r="72" spans="2:5" hidden="1">
      <c r="B72" s="18" t="s">
        <v>104</v>
      </c>
      <c r="C72" s="12">
        <v>1</v>
      </c>
      <c r="D72" s="12">
        <v>13</v>
      </c>
      <c r="E72" s="13">
        <f t="shared" si="3"/>
        <v>10</v>
      </c>
    </row>
    <row r="73" spans="2:5" hidden="1">
      <c r="B73" s="18" t="s">
        <v>56</v>
      </c>
      <c r="C73" s="12">
        <v>1</v>
      </c>
      <c r="D73" s="12">
        <v>13</v>
      </c>
      <c r="E73" s="13">
        <f t="shared" si="3"/>
        <v>10</v>
      </c>
    </row>
    <row r="74" spans="2:5" ht="22.5" hidden="1">
      <c r="B74" s="20" t="s">
        <v>90</v>
      </c>
      <c r="C74" s="12">
        <v>1</v>
      </c>
      <c r="D74" s="12">
        <v>13</v>
      </c>
      <c r="E74" s="13">
        <f t="shared" si="3"/>
        <v>10</v>
      </c>
    </row>
    <row r="75" spans="2:5" ht="22.5" hidden="1">
      <c r="B75" s="20" t="s">
        <v>91</v>
      </c>
      <c r="C75" s="12">
        <v>1</v>
      </c>
      <c r="D75" s="12">
        <v>13</v>
      </c>
      <c r="E75" s="13">
        <v>10</v>
      </c>
    </row>
    <row r="76" spans="2:5" ht="33.75" hidden="1">
      <c r="B76" s="23" t="s">
        <v>105</v>
      </c>
      <c r="C76" s="12">
        <v>1</v>
      </c>
      <c r="D76" s="12">
        <v>13</v>
      </c>
      <c r="E76" s="13">
        <f>E77</f>
        <v>12</v>
      </c>
    </row>
    <row r="77" spans="2:5" ht="22.5" hidden="1">
      <c r="B77" s="23" t="s">
        <v>106</v>
      </c>
      <c r="C77" s="12">
        <v>1</v>
      </c>
      <c r="D77" s="12">
        <v>13</v>
      </c>
      <c r="E77" s="13">
        <f>E78+E81</f>
        <v>12</v>
      </c>
    </row>
    <row r="78" spans="2:5" ht="22.5" hidden="1">
      <c r="B78" s="23" t="s">
        <v>81</v>
      </c>
      <c r="C78" s="12">
        <v>1</v>
      </c>
      <c r="D78" s="12">
        <v>13</v>
      </c>
      <c r="E78" s="13">
        <f t="shared" ref="E78:E79" si="4">E79</f>
        <v>6</v>
      </c>
    </row>
    <row r="79" spans="2:5" ht="22.5" hidden="1">
      <c r="B79" s="20" t="s">
        <v>90</v>
      </c>
      <c r="C79" s="12">
        <v>1</v>
      </c>
      <c r="D79" s="12">
        <v>13</v>
      </c>
      <c r="E79" s="13">
        <f t="shared" si="4"/>
        <v>6</v>
      </c>
    </row>
    <row r="80" spans="2:5" ht="22.5" hidden="1">
      <c r="B80" s="20" t="s">
        <v>91</v>
      </c>
      <c r="C80" s="12">
        <v>1</v>
      </c>
      <c r="D80" s="12">
        <v>13</v>
      </c>
      <c r="E80" s="13">
        <v>6</v>
      </c>
    </row>
    <row r="81" spans="2:5" ht="22.5" hidden="1">
      <c r="B81" s="20" t="s">
        <v>57</v>
      </c>
      <c r="C81" s="12">
        <v>1</v>
      </c>
      <c r="D81" s="12">
        <v>13</v>
      </c>
      <c r="E81" s="13">
        <f>E82</f>
        <v>6</v>
      </c>
    </row>
    <row r="82" spans="2:5" ht="22.5" hidden="1">
      <c r="B82" s="20" t="s">
        <v>90</v>
      </c>
      <c r="C82" s="12">
        <v>1</v>
      </c>
      <c r="D82" s="12">
        <v>13</v>
      </c>
      <c r="E82" s="13">
        <f>E83</f>
        <v>6</v>
      </c>
    </row>
    <row r="83" spans="2:5" ht="22.5" hidden="1">
      <c r="B83" s="20" t="s">
        <v>91</v>
      </c>
      <c r="C83" s="12">
        <v>1</v>
      </c>
      <c r="D83" s="12">
        <v>13</v>
      </c>
      <c r="E83" s="13">
        <v>6</v>
      </c>
    </row>
    <row r="84" spans="2:5">
      <c r="B84" s="17" t="s">
        <v>10</v>
      </c>
      <c r="C84" s="12">
        <v>2</v>
      </c>
      <c r="D84" s="14" t="s">
        <v>11</v>
      </c>
      <c r="E84" s="13">
        <f>E85</f>
        <v>1600</v>
      </c>
    </row>
    <row r="85" spans="2:5">
      <c r="B85" s="18" t="s">
        <v>12</v>
      </c>
      <c r="C85" s="12">
        <v>2</v>
      </c>
      <c r="D85" s="12">
        <v>3</v>
      </c>
      <c r="E85" s="13">
        <f>E86</f>
        <v>1600</v>
      </c>
    </row>
    <row r="86" spans="2:5" hidden="1">
      <c r="B86" s="20" t="s">
        <v>107</v>
      </c>
      <c r="C86" s="12">
        <v>2</v>
      </c>
      <c r="D86" s="12">
        <v>3</v>
      </c>
      <c r="E86" s="13">
        <f t="shared" ref="E86:E88" si="5">E87</f>
        <v>1600</v>
      </c>
    </row>
    <row r="87" spans="2:5" ht="22.5" hidden="1">
      <c r="B87" s="17" t="s">
        <v>58</v>
      </c>
      <c r="C87" s="12">
        <v>2</v>
      </c>
      <c r="D87" s="12">
        <v>3</v>
      </c>
      <c r="E87" s="13">
        <f>E88+E90</f>
        <v>1600</v>
      </c>
    </row>
    <row r="88" spans="2:5" ht="45" hidden="1">
      <c r="B88" s="20" t="s">
        <v>89</v>
      </c>
      <c r="C88" s="12">
        <v>2</v>
      </c>
      <c r="D88" s="12">
        <v>3</v>
      </c>
      <c r="E88" s="13">
        <f t="shared" si="5"/>
        <v>1569</v>
      </c>
    </row>
    <row r="89" spans="2:5" ht="22.5" hidden="1">
      <c r="B89" s="20" t="s">
        <v>59</v>
      </c>
      <c r="C89" s="12">
        <v>2</v>
      </c>
      <c r="D89" s="12">
        <v>3</v>
      </c>
      <c r="E89" s="13">
        <v>1569</v>
      </c>
    </row>
    <row r="90" spans="2:5" ht="22.5" hidden="1">
      <c r="B90" s="20" t="s">
        <v>90</v>
      </c>
      <c r="C90" s="12">
        <v>2</v>
      </c>
      <c r="D90" s="12">
        <v>3</v>
      </c>
      <c r="E90" s="13">
        <f>E91</f>
        <v>31</v>
      </c>
    </row>
    <row r="91" spans="2:5" ht="22.5" hidden="1">
      <c r="B91" s="20" t="s">
        <v>91</v>
      </c>
      <c r="C91" s="12">
        <v>2</v>
      </c>
      <c r="D91" s="12">
        <v>3</v>
      </c>
      <c r="E91" s="13">
        <v>31</v>
      </c>
    </row>
    <row r="92" spans="2:5" ht="22.5">
      <c r="B92" s="17" t="s">
        <v>13</v>
      </c>
      <c r="C92" s="12">
        <v>3</v>
      </c>
      <c r="D92" s="14" t="s">
        <v>11</v>
      </c>
      <c r="E92" s="13">
        <f>E93+E99</f>
        <v>286</v>
      </c>
    </row>
    <row r="93" spans="2:5">
      <c r="B93" s="17" t="s">
        <v>14</v>
      </c>
      <c r="C93" s="12">
        <v>3</v>
      </c>
      <c r="D93" s="12">
        <v>4</v>
      </c>
      <c r="E93" s="13">
        <f>E94</f>
        <v>235</v>
      </c>
    </row>
    <row r="94" spans="2:5" ht="33.75" hidden="1">
      <c r="B94" s="17" t="s">
        <v>105</v>
      </c>
      <c r="C94" s="12">
        <v>3</v>
      </c>
      <c r="D94" s="12">
        <v>4</v>
      </c>
      <c r="E94" s="13">
        <f t="shared" ref="E94:E95" si="6">E95</f>
        <v>235</v>
      </c>
    </row>
    <row r="95" spans="2:5" hidden="1">
      <c r="B95" s="23" t="s">
        <v>108</v>
      </c>
      <c r="C95" s="12">
        <v>3</v>
      </c>
      <c r="D95" s="12">
        <v>4</v>
      </c>
      <c r="E95" s="13">
        <f t="shared" si="6"/>
        <v>235</v>
      </c>
    </row>
    <row r="96" spans="2:5" ht="22.5" hidden="1">
      <c r="B96" s="23" t="s">
        <v>60</v>
      </c>
      <c r="C96" s="12">
        <v>3</v>
      </c>
      <c r="D96" s="12">
        <v>4</v>
      </c>
      <c r="E96" s="13">
        <f>E97</f>
        <v>235</v>
      </c>
    </row>
    <row r="97" spans="2:5" ht="22.5" hidden="1">
      <c r="B97" s="20" t="s">
        <v>90</v>
      </c>
      <c r="C97" s="12">
        <v>3</v>
      </c>
      <c r="D97" s="12">
        <v>4</v>
      </c>
      <c r="E97" s="13">
        <f>E98</f>
        <v>235</v>
      </c>
    </row>
    <row r="98" spans="2:5" ht="22.5" hidden="1">
      <c r="B98" s="20" t="s">
        <v>91</v>
      </c>
      <c r="C98" s="12">
        <v>3</v>
      </c>
      <c r="D98" s="12">
        <v>4</v>
      </c>
      <c r="E98" s="13">
        <v>235</v>
      </c>
    </row>
    <row r="99" spans="2:5" ht="22.5">
      <c r="B99" s="17" t="s">
        <v>49</v>
      </c>
      <c r="C99" s="12">
        <v>3</v>
      </c>
      <c r="D99" s="12">
        <v>9</v>
      </c>
      <c r="E99" s="13">
        <f>E100</f>
        <v>51</v>
      </c>
    </row>
    <row r="100" spans="2:5" ht="45" hidden="1">
      <c r="B100" s="23" t="s">
        <v>94</v>
      </c>
      <c r="C100" s="12">
        <v>3</v>
      </c>
      <c r="D100" s="12">
        <v>9</v>
      </c>
      <c r="E100" s="13">
        <f>E102</f>
        <v>51</v>
      </c>
    </row>
    <row r="101" spans="2:5" ht="33.75" hidden="1">
      <c r="B101" s="23" t="s">
        <v>109</v>
      </c>
      <c r="C101" s="12">
        <v>3</v>
      </c>
      <c r="D101" s="12">
        <v>9</v>
      </c>
      <c r="E101" s="13">
        <f t="shared" ref="E101:E103" si="7">E102</f>
        <v>51</v>
      </c>
    </row>
    <row r="102" spans="2:5" ht="45" hidden="1">
      <c r="B102" s="23" t="s">
        <v>61</v>
      </c>
      <c r="C102" s="12">
        <v>3</v>
      </c>
      <c r="D102" s="12">
        <v>9</v>
      </c>
      <c r="E102" s="13">
        <f>E103+E105</f>
        <v>51</v>
      </c>
    </row>
    <row r="103" spans="2:5" ht="22.5" hidden="1">
      <c r="B103" s="20" t="s">
        <v>90</v>
      </c>
      <c r="C103" s="12">
        <v>3</v>
      </c>
      <c r="D103" s="12">
        <v>9</v>
      </c>
      <c r="E103" s="13">
        <f t="shared" si="7"/>
        <v>50</v>
      </c>
    </row>
    <row r="104" spans="2:5" ht="22.5" hidden="1">
      <c r="B104" s="20" t="s">
        <v>91</v>
      </c>
      <c r="C104" s="12">
        <v>3</v>
      </c>
      <c r="D104" s="12">
        <v>9</v>
      </c>
      <c r="E104" s="13">
        <v>50</v>
      </c>
    </row>
    <row r="105" spans="2:5" hidden="1">
      <c r="B105" s="20" t="s">
        <v>110</v>
      </c>
      <c r="C105" s="12">
        <v>3</v>
      </c>
      <c r="D105" s="12">
        <v>9</v>
      </c>
      <c r="E105" s="13">
        <f>E106</f>
        <v>1</v>
      </c>
    </row>
    <row r="106" spans="2:5" hidden="1">
      <c r="B106" s="20" t="s">
        <v>62</v>
      </c>
      <c r="C106" s="12">
        <v>3</v>
      </c>
      <c r="D106" s="12">
        <v>9</v>
      </c>
      <c r="E106" s="13">
        <v>1</v>
      </c>
    </row>
    <row r="107" spans="2:5">
      <c r="B107" s="17" t="s">
        <v>15</v>
      </c>
      <c r="C107" s="14" t="s">
        <v>16</v>
      </c>
      <c r="D107" s="14" t="s">
        <v>11</v>
      </c>
      <c r="E107" s="13">
        <f>E108+E120+E126+E132+E138</f>
        <v>12542.900000000001</v>
      </c>
    </row>
    <row r="108" spans="2:5">
      <c r="B108" s="17" t="s">
        <v>17</v>
      </c>
      <c r="C108" s="14" t="s">
        <v>16</v>
      </c>
      <c r="D108" s="14" t="s">
        <v>18</v>
      </c>
      <c r="E108" s="13">
        <f t="shared" ref="E108:E109" si="8">E109</f>
        <v>3980.6</v>
      </c>
    </row>
    <row r="109" spans="2:5" ht="22.5" hidden="1">
      <c r="B109" s="17" t="s">
        <v>111</v>
      </c>
      <c r="C109" s="14" t="s">
        <v>16</v>
      </c>
      <c r="D109" s="14" t="s">
        <v>18</v>
      </c>
      <c r="E109" s="13">
        <f t="shared" si="8"/>
        <v>3980.6</v>
      </c>
    </row>
    <row r="110" spans="2:5" hidden="1">
      <c r="B110" s="23" t="s">
        <v>112</v>
      </c>
      <c r="C110" s="14" t="s">
        <v>16</v>
      </c>
      <c r="D110" s="14" t="s">
        <v>18</v>
      </c>
      <c r="E110" s="13">
        <f>E111+E114+E118</f>
        <v>3980.6</v>
      </c>
    </row>
    <row r="111" spans="2:5" ht="45" hidden="1">
      <c r="B111" s="23" t="s">
        <v>64</v>
      </c>
      <c r="C111" s="14" t="s">
        <v>16</v>
      </c>
      <c r="D111" s="14" t="s">
        <v>18</v>
      </c>
      <c r="E111" s="13">
        <f>E112</f>
        <v>70</v>
      </c>
    </row>
    <row r="112" spans="2:5" ht="45" hidden="1">
      <c r="B112" s="23" t="s">
        <v>89</v>
      </c>
      <c r="C112" s="14" t="s">
        <v>16</v>
      </c>
      <c r="D112" s="14" t="s">
        <v>18</v>
      </c>
      <c r="E112" s="13">
        <f>E113</f>
        <v>70</v>
      </c>
    </row>
    <row r="113" spans="2:5" hidden="1">
      <c r="B113" s="20" t="s">
        <v>98</v>
      </c>
      <c r="C113" s="12" t="s">
        <v>16</v>
      </c>
      <c r="D113" s="12" t="s">
        <v>18</v>
      </c>
      <c r="E113" s="13">
        <v>70</v>
      </c>
    </row>
    <row r="114" spans="2:5" ht="67.5" hidden="1">
      <c r="B114" s="23" t="s">
        <v>113</v>
      </c>
      <c r="C114" s="14" t="s">
        <v>16</v>
      </c>
      <c r="D114" s="14" t="s">
        <v>18</v>
      </c>
      <c r="E114" s="13">
        <f>E115</f>
        <v>2925.6</v>
      </c>
    </row>
    <row r="115" spans="2:5" ht="45" hidden="1">
      <c r="B115" s="23" t="s">
        <v>89</v>
      </c>
      <c r="C115" s="14" t="s">
        <v>16</v>
      </c>
      <c r="D115" s="14" t="s">
        <v>18</v>
      </c>
      <c r="E115" s="13">
        <f>E116</f>
        <v>2925.6</v>
      </c>
    </row>
    <row r="116" spans="2:5" hidden="1">
      <c r="B116" s="20" t="s">
        <v>98</v>
      </c>
      <c r="C116" s="12" t="s">
        <v>16</v>
      </c>
      <c r="D116" s="12" t="s">
        <v>18</v>
      </c>
      <c r="E116" s="13">
        <v>2925.6</v>
      </c>
    </row>
    <row r="117" spans="2:5" ht="22.5" hidden="1">
      <c r="B117" s="20" t="s">
        <v>63</v>
      </c>
      <c r="C117" s="14" t="s">
        <v>16</v>
      </c>
      <c r="D117" s="14" t="s">
        <v>18</v>
      </c>
      <c r="E117" s="13">
        <f>E118</f>
        <v>985</v>
      </c>
    </row>
    <row r="118" spans="2:5" ht="45" hidden="1">
      <c r="B118" s="20" t="s">
        <v>89</v>
      </c>
      <c r="C118" s="14" t="s">
        <v>16</v>
      </c>
      <c r="D118" s="14" t="s">
        <v>18</v>
      </c>
      <c r="E118" s="13">
        <f>E119</f>
        <v>985</v>
      </c>
    </row>
    <row r="119" spans="2:5" hidden="1">
      <c r="B119" s="20" t="s">
        <v>98</v>
      </c>
      <c r="C119" s="14" t="s">
        <v>16</v>
      </c>
      <c r="D119" s="14" t="s">
        <v>18</v>
      </c>
      <c r="E119" s="13">
        <v>985</v>
      </c>
    </row>
    <row r="120" spans="2:5">
      <c r="B120" s="17" t="s">
        <v>19</v>
      </c>
      <c r="C120" s="14" t="s">
        <v>16</v>
      </c>
      <c r="D120" s="14" t="s">
        <v>20</v>
      </c>
      <c r="E120" s="13">
        <f t="shared" ref="E120:E124" si="9">E121</f>
        <v>2409.6999999999998</v>
      </c>
    </row>
    <row r="121" spans="2:5" ht="33.75" hidden="1">
      <c r="B121" s="17" t="s">
        <v>114</v>
      </c>
      <c r="C121" s="14" t="s">
        <v>16</v>
      </c>
      <c r="D121" s="14" t="s">
        <v>20</v>
      </c>
      <c r="E121" s="13">
        <f t="shared" si="9"/>
        <v>2409.6999999999998</v>
      </c>
    </row>
    <row r="122" spans="2:5" hidden="1">
      <c r="B122" s="20" t="s">
        <v>115</v>
      </c>
      <c r="C122" s="14" t="s">
        <v>16</v>
      </c>
      <c r="D122" s="14" t="s">
        <v>20</v>
      </c>
      <c r="E122" s="13">
        <f t="shared" si="9"/>
        <v>2409.6999999999998</v>
      </c>
    </row>
    <row r="123" spans="2:5" ht="33.75" hidden="1">
      <c r="B123" s="20" t="s">
        <v>65</v>
      </c>
      <c r="C123" s="14" t="s">
        <v>16</v>
      </c>
      <c r="D123" s="14" t="s">
        <v>20</v>
      </c>
      <c r="E123" s="13">
        <f t="shared" si="9"/>
        <v>2409.6999999999998</v>
      </c>
    </row>
    <row r="124" spans="2:5" hidden="1">
      <c r="B124" s="20" t="s">
        <v>92</v>
      </c>
      <c r="C124" s="14" t="s">
        <v>16</v>
      </c>
      <c r="D124" s="14" t="s">
        <v>20</v>
      </c>
      <c r="E124" s="13">
        <f t="shared" si="9"/>
        <v>2409.6999999999998</v>
      </c>
    </row>
    <row r="125" spans="2:5" ht="33.75" hidden="1">
      <c r="B125" s="20" t="s">
        <v>66</v>
      </c>
      <c r="C125" s="14" t="s">
        <v>16</v>
      </c>
      <c r="D125" s="14" t="s">
        <v>20</v>
      </c>
      <c r="E125" s="13">
        <v>2409.6999999999998</v>
      </c>
    </row>
    <row r="126" spans="2:5">
      <c r="B126" s="17" t="s">
        <v>21</v>
      </c>
      <c r="C126" s="14" t="s">
        <v>16</v>
      </c>
      <c r="D126" s="14" t="s">
        <v>22</v>
      </c>
      <c r="E126" s="13">
        <f>E127</f>
        <v>4709.7</v>
      </c>
    </row>
    <row r="127" spans="2:5" ht="33.75" hidden="1">
      <c r="B127" s="17" t="s">
        <v>114</v>
      </c>
      <c r="C127" s="14" t="s">
        <v>16</v>
      </c>
      <c r="D127" s="14" t="s">
        <v>22</v>
      </c>
      <c r="E127" s="13">
        <f t="shared" ref="E127:E130" si="10">E128</f>
        <v>4709.7</v>
      </c>
    </row>
    <row r="128" spans="2:5" hidden="1">
      <c r="B128" s="23" t="s">
        <v>116</v>
      </c>
      <c r="C128" s="14" t="s">
        <v>16</v>
      </c>
      <c r="D128" s="14" t="s">
        <v>22</v>
      </c>
      <c r="E128" s="13">
        <f t="shared" si="10"/>
        <v>4709.7</v>
      </c>
    </row>
    <row r="129" spans="2:5" ht="33.75" hidden="1">
      <c r="B129" s="17" t="s">
        <v>65</v>
      </c>
      <c r="C129" s="14" t="s">
        <v>16</v>
      </c>
      <c r="D129" s="14" t="s">
        <v>22</v>
      </c>
      <c r="E129" s="13">
        <f t="shared" si="10"/>
        <v>4709.7</v>
      </c>
    </row>
    <row r="130" spans="2:5" ht="22.5" hidden="1">
      <c r="B130" s="20" t="s">
        <v>90</v>
      </c>
      <c r="C130" s="14" t="s">
        <v>16</v>
      </c>
      <c r="D130" s="14" t="s">
        <v>22</v>
      </c>
      <c r="E130" s="13">
        <f t="shared" si="10"/>
        <v>4709.7</v>
      </c>
    </row>
    <row r="131" spans="2:5" ht="22.5" hidden="1">
      <c r="B131" s="20" t="s">
        <v>91</v>
      </c>
      <c r="C131" s="14" t="s">
        <v>16</v>
      </c>
      <c r="D131" s="14" t="s">
        <v>22</v>
      </c>
      <c r="E131" s="13">
        <v>4709.7</v>
      </c>
    </row>
    <row r="132" spans="2:5">
      <c r="B132" s="17" t="s">
        <v>23</v>
      </c>
      <c r="C132" s="14" t="s">
        <v>16</v>
      </c>
      <c r="D132" s="14" t="s">
        <v>24</v>
      </c>
      <c r="E132" s="13">
        <f t="shared" ref="E132:E133" si="11">E133</f>
        <v>890.7</v>
      </c>
    </row>
    <row r="133" spans="2:5" ht="22.5" hidden="1">
      <c r="B133" s="23" t="s">
        <v>117</v>
      </c>
      <c r="C133" s="14" t="s">
        <v>16</v>
      </c>
      <c r="D133" s="14" t="s">
        <v>24</v>
      </c>
      <c r="E133" s="13">
        <f t="shared" si="11"/>
        <v>890.7</v>
      </c>
    </row>
    <row r="134" spans="2:5" ht="22.5" hidden="1">
      <c r="B134" s="23" t="s">
        <v>118</v>
      </c>
      <c r="C134" s="14" t="s">
        <v>16</v>
      </c>
      <c r="D134" s="14" t="s">
        <v>24</v>
      </c>
      <c r="E134" s="13">
        <f>E135</f>
        <v>890.7</v>
      </c>
    </row>
    <row r="135" spans="2:5" hidden="1">
      <c r="B135" s="23" t="s">
        <v>67</v>
      </c>
      <c r="C135" s="14" t="s">
        <v>16</v>
      </c>
      <c r="D135" s="14" t="s">
        <v>24</v>
      </c>
      <c r="E135" s="13">
        <f>E136</f>
        <v>890.7</v>
      </c>
    </row>
    <row r="136" spans="2:5" ht="22.5" hidden="1">
      <c r="B136" s="20" t="s">
        <v>90</v>
      </c>
      <c r="C136" s="14" t="s">
        <v>16</v>
      </c>
      <c r="D136" s="14" t="s">
        <v>24</v>
      </c>
      <c r="E136" s="13">
        <f>E137</f>
        <v>890.7</v>
      </c>
    </row>
    <row r="137" spans="2:5" ht="22.5" hidden="1">
      <c r="B137" s="20" t="s">
        <v>91</v>
      </c>
      <c r="C137" s="14" t="s">
        <v>16</v>
      </c>
      <c r="D137" s="14" t="s">
        <v>24</v>
      </c>
      <c r="E137" s="13">
        <v>890.7</v>
      </c>
    </row>
    <row r="138" spans="2:5">
      <c r="B138" s="20" t="s">
        <v>68</v>
      </c>
      <c r="C138" s="14" t="s">
        <v>16</v>
      </c>
      <c r="D138" s="14" t="s">
        <v>69</v>
      </c>
      <c r="E138" s="13">
        <f>E139</f>
        <v>552.20000000000005</v>
      </c>
    </row>
    <row r="139" spans="2:5" ht="33.75" hidden="1">
      <c r="B139" s="20" t="s">
        <v>119</v>
      </c>
      <c r="C139" s="14" t="s">
        <v>16</v>
      </c>
      <c r="D139" s="14" t="s">
        <v>69</v>
      </c>
      <c r="E139" s="13">
        <f>E140+E143</f>
        <v>552.20000000000005</v>
      </c>
    </row>
    <row r="140" spans="2:5" ht="33.75" hidden="1">
      <c r="B140" s="20" t="s">
        <v>70</v>
      </c>
      <c r="C140" s="14" t="s">
        <v>16</v>
      </c>
      <c r="D140" s="14" t="s">
        <v>69</v>
      </c>
      <c r="E140" s="13">
        <f>E141</f>
        <v>541.20000000000005</v>
      </c>
    </row>
    <row r="141" spans="2:5" ht="22.5" hidden="1">
      <c r="B141" s="20" t="s">
        <v>90</v>
      </c>
      <c r="C141" s="14" t="s">
        <v>16</v>
      </c>
      <c r="D141" s="14" t="s">
        <v>69</v>
      </c>
      <c r="E141" s="13">
        <f>E142</f>
        <v>541.20000000000005</v>
      </c>
    </row>
    <row r="142" spans="2:5" ht="22.5" hidden="1">
      <c r="B142" s="20" t="s">
        <v>91</v>
      </c>
      <c r="C142" s="14" t="s">
        <v>16</v>
      </c>
      <c r="D142" s="14" t="s">
        <v>69</v>
      </c>
      <c r="E142" s="13">
        <v>541.20000000000005</v>
      </c>
    </row>
    <row r="143" spans="2:5" ht="22.5" hidden="1">
      <c r="B143" s="20" t="s">
        <v>71</v>
      </c>
      <c r="C143" s="14" t="s">
        <v>16</v>
      </c>
      <c r="D143" s="14" t="s">
        <v>69</v>
      </c>
      <c r="E143" s="13">
        <f>E144</f>
        <v>11</v>
      </c>
    </row>
    <row r="144" spans="2:5" ht="22.5" hidden="1">
      <c r="B144" s="20" t="s">
        <v>90</v>
      </c>
      <c r="C144" s="14" t="s">
        <v>16</v>
      </c>
      <c r="D144" s="14" t="s">
        <v>69</v>
      </c>
      <c r="E144" s="13">
        <f>E145</f>
        <v>11</v>
      </c>
    </row>
    <row r="145" spans="2:5" ht="22.5" hidden="1">
      <c r="B145" s="20" t="s">
        <v>91</v>
      </c>
      <c r="C145" s="14" t="s">
        <v>16</v>
      </c>
      <c r="D145" s="14" t="s">
        <v>69</v>
      </c>
      <c r="E145" s="13">
        <v>11</v>
      </c>
    </row>
    <row r="146" spans="2:5">
      <c r="B146" s="17" t="s">
        <v>25</v>
      </c>
      <c r="C146" s="14" t="s">
        <v>26</v>
      </c>
      <c r="D146" s="14" t="s">
        <v>11</v>
      </c>
      <c r="E146" s="13">
        <f>E147+E162+E184</f>
        <v>18661.600000000002</v>
      </c>
    </row>
    <row r="147" spans="2:5">
      <c r="B147" s="17" t="s">
        <v>27</v>
      </c>
      <c r="C147" s="14" t="s">
        <v>26</v>
      </c>
      <c r="D147" s="14" t="s">
        <v>18</v>
      </c>
      <c r="E147" s="13">
        <f>E148</f>
        <v>3914</v>
      </c>
    </row>
    <row r="148" spans="2:5" ht="45" hidden="1">
      <c r="B148" s="23" t="s">
        <v>120</v>
      </c>
      <c r="C148" s="14" t="s">
        <v>26</v>
      </c>
      <c r="D148" s="14" t="s">
        <v>18</v>
      </c>
      <c r="E148" s="13">
        <f>E149+E155</f>
        <v>3914</v>
      </c>
    </row>
    <row r="149" spans="2:5" ht="22.5" hidden="1">
      <c r="B149" s="23" t="s">
        <v>121</v>
      </c>
      <c r="C149" s="14" t="s">
        <v>26</v>
      </c>
      <c r="D149" s="14" t="s">
        <v>18</v>
      </c>
      <c r="E149" s="13">
        <f>E150</f>
        <v>3720.8</v>
      </c>
    </row>
    <row r="150" spans="2:5" ht="45" hidden="1">
      <c r="B150" s="23" t="s">
        <v>72</v>
      </c>
      <c r="C150" s="14" t="s">
        <v>26</v>
      </c>
      <c r="D150" s="14" t="s">
        <v>18</v>
      </c>
      <c r="E150" s="13">
        <f>E151+E153</f>
        <v>3720.8</v>
      </c>
    </row>
    <row r="151" spans="2:5" ht="22.5" hidden="1">
      <c r="B151" s="20" t="s">
        <v>90</v>
      </c>
      <c r="C151" s="14" t="s">
        <v>26</v>
      </c>
      <c r="D151" s="14" t="s">
        <v>18</v>
      </c>
      <c r="E151" s="13">
        <f>E152</f>
        <v>3094.8</v>
      </c>
    </row>
    <row r="152" spans="2:5" ht="22.5" hidden="1">
      <c r="B152" s="20" t="s">
        <v>91</v>
      </c>
      <c r="C152" s="14" t="s">
        <v>26</v>
      </c>
      <c r="D152" s="14" t="s">
        <v>18</v>
      </c>
      <c r="E152" s="13">
        <v>3094.8</v>
      </c>
    </row>
    <row r="153" spans="2:5" hidden="1">
      <c r="B153" s="20" t="s">
        <v>92</v>
      </c>
      <c r="C153" s="14" t="s">
        <v>26</v>
      </c>
      <c r="D153" s="14" t="s">
        <v>18</v>
      </c>
      <c r="E153" s="13">
        <f>E154</f>
        <v>626</v>
      </c>
    </row>
    <row r="154" spans="2:5" ht="33.75" hidden="1">
      <c r="B154" s="20" t="s">
        <v>66</v>
      </c>
      <c r="C154" s="14" t="s">
        <v>26</v>
      </c>
      <c r="D154" s="14" t="s">
        <v>18</v>
      </c>
      <c r="E154" s="13">
        <v>626</v>
      </c>
    </row>
    <row r="155" spans="2:5" ht="22.5" hidden="1">
      <c r="B155" s="17" t="s">
        <v>73</v>
      </c>
      <c r="C155" s="14" t="s">
        <v>26</v>
      </c>
      <c r="D155" s="14" t="s">
        <v>18</v>
      </c>
      <c r="E155" s="13">
        <f>E156+E159</f>
        <v>193.20000000000002</v>
      </c>
    </row>
    <row r="156" spans="2:5" ht="33.75" hidden="1">
      <c r="B156" s="17" t="s">
        <v>70</v>
      </c>
      <c r="C156" s="14" t="s">
        <v>26</v>
      </c>
      <c r="D156" s="14" t="s">
        <v>18</v>
      </c>
      <c r="E156" s="13">
        <f>E157</f>
        <v>173.9</v>
      </c>
    </row>
    <row r="157" spans="2:5" hidden="1">
      <c r="B157" s="20" t="s">
        <v>92</v>
      </c>
      <c r="C157" s="14" t="s">
        <v>26</v>
      </c>
      <c r="D157" s="14" t="s">
        <v>18</v>
      </c>
      <c r="E157" s="13">
        <f>E158</f>
        <v>173.9</v>
      </c>
    </row>
    <row r="158" spans="2:5" ht="33.75" hidden="1">
      <c r="B158" s="20" t="s">
        <v>66</v>
      </c>
      <c r="C158" s="14" t="s">
        <v>26</v>
      </c>
      <c r="D158" s="14" t="s">
        <v>18</v>
      </c>
      <c r="E158" s="13">
        <v>173.9</v>
      </c>
    </row>
    <row r="159" spans="2:5" ht="22.5" hidden="1">
      <c r="B159" s="17" t="s">
        <v>71</v>
      </c>
      <c r="C159" s="14" t="s">
        <v>26</v>
      </c>
      <c r="D159" s="14" t="s">
        <v>18</v>
      </c>
      <c r="E159" s="13">
        <f>E160</f>
        <v>19.3</v>
      </c>
    </row>
    <row r="160" spans="2:5" hidden="1">
      <c r="B160" s="20" t="s">
        <v>92</v>
      </c>
      <c r="C160" s="14" t="s">
        <v>26</v>
      </c>
      <c r="D160" s="14" t="s">
        <v>18</v>
      </c>
      <c r="E160" s="13">
        <f>E161</f>
        <v>19.3</v>
      </c>
    </row>
    <row r="161" spans="2:5" ht="33.75" hidden="1">
      <c r="B161" s="20" t="s">
        <v>66</v>
      </c>
      <c r="C161" s="14" t="s">
        <v>26</v>
      </c>
      <c r="D161" s="14" t="s">
        <v>18</v>
      </c>
      <c r="E161" s="13">
        <v>19.3</v>
      </c>
    </row>
    <row r="162" spans="2:5">
      <c r="B162" s="17" t="s">
        <v>28</v>
      </c>
      <c r="C162" s="14" t="s">
        <v>26</v>
      </c>
      <c r="D162" s="14" t="s">
        <v>29</v>
      </c>
      <c r="E162" s="13">
        <f>E163</f>
        <v>10817.300000000001</v>
      </c>
    </row>
    <row r="163" spans="2:5" ht="45" hidden="1">
      <c r="B163" s="23" t="s">
        <v>120</v>
      </c>
      <c r="C163" s="14" t="s">
        <v>26</v>
      </c>
      <c r="D163" s="14" t="s">
        <v>29</v>
      </c>
      <c r="E163" s="13">
        <f>E164+E170+E177</f>
        <v>10817.300000000001</v>
      </c>
    </row>
    <row r="164" spans="2:5" ht="22.5" hidden="1">
      <c r="B164" s="23" t="s">
        <v>121</v>
      </c>
      <c r="C164" s="14" t="s">
        <v>26</v>
      </c>
      <c r="D164" s="14" t="s">
        <v>29</v>
      </c>
      <c r="E164" s="13">
        <f t="shared" ref="E164:E168" si="12">E165</f>
        <v>9966</v>
      </c>
    </row>
    <row r="165" spans="2:5" ht="45" hidden="1">
      <c r="B165" s="23" t="s">
        <v>72</v>
      </c>
      <c r="C165" s="14" t="s">
        <v>26</v>
      </c>
      <c r="D165" s="14" t="s">
        <v>29</v>
      </c>
      <c r="E165" s="13">
        <f>E166+E168</f>
        <v>9966</v>
      </c>
    </row>
    <row r="166" spans="2:5" ht="22.5" hidden="1">
      <c r="B166" s="20" t="s">
        <v>90</v>
      </c>
      <c r="C166" s="14" t="s">
        <v>26</v>
      </c>
      <c r="D166" s="14" t="s">
        <v>29</v>
      </c>
      <c r="E166" s="13">
        <f>E167</f>
        <v>4849.8</v>
      </c>
    </row>
    <row r="167" spans="2:5" ht="22.5" hidden="1">
      <c r="B167" s="20" t="s">
        <v>91</v>
      </c>
      <c r="C167" s="14" t="s">
        <v>26</v>
      </c>
      <c r="D167" s="14" t="s">
        <v>29</v>
      </c>
      <c r="E167" s="13">
        <v>4849.8</v>
      </c>
    </row>
    <row r="168" spans="2:5" hidden="1">
      <c r="B168" s="20" t="s">
        <v>92</v>
      </c>
      <c r="C168" s="14" t="s">
        <v>26</v>
      </c>
      <c r="D168" s="14" t="s">
        <v>29</v>
      </c>
      <c r="E168" s="13">
        <f t="shared" si="12"/>
        <v>5116.2</v>
      </c>
    </row>
    <row r="169" spans="2:5" ht="33.75" hidden="1">
      <c r="B169" s="20" t="s">
        <v>66</v>
      </c>
      <c r="C169" s="14" t="s">
        <v>26</v>
      </c>
      <c r="D169" s="14" t="s">
        <v>29</v>
      </c>
      <c r="E169" s="13">
        <v>5116.2</v>
      </c>
    </row>
    <row r="170" spans="2:5" ht="22.5" hidden="1">
      <c r="B170" s="17" t="s">
        <v>73</v>
      </c>
      <c r="C170" s="14" t="s">
        <v>26</v>
      </c>
      <c r="D170" s="14" t="s">
        <v>29</v>
      </c>
      <c r="E170" s="13">
        <f>E171+E174</f>
        <v>286.60000000000002</v>
      </c>
    </row>
    <row r="171" spans="2:5" ht="33.75" hidden="1">
      <c r="B171" s="17" t="s">
        <v>70</v>
      </c>
      <c r="C171" s="14" t="s">
        <v>26</v>
      </c>
      <c r="D171" s="14" t="s">
        <v>29</v>
      </c>
      <c r="E171" s="13">
        <f>E172</f>
        <v>272.10000000000002</v>
      </c>
    </row>
    <row r="172" spans="2:5" ht="22.5" hidden="1">
      <c r="B172" s="20" t="s">
        <v>90</v>
      </c>
      <c r="C172" s="14" t="s">
        <v>26</v>
      </c>
      <c r="D172" s="14" t="s">
        <v>29</v>
      </c>
      <c r="E172" s="13">
        <f>E173</f>
        <v>272.10000000000002</v>
      </c>
    </row>
    <row r="173" spans="2:5" ht="22.5" hidden="1">
      <c r="B173" s="20" t="s">
        <v>91</v>
      </c>
      <c r="C173" s="14" t="s">
        <v>26</v>
      </c>
      <c r="D173" s="14" t="s">
        <v>29</v>
      </c>
      <c r="E173" s="13">
        <v>272.10000000000002</v>
      </c>
    </row>
    <row r="174" spans="2:5" ht="22.5" hidden="1">
      <c r="B174" s="17" t="s">
        <v>71</v>
      </c>
      <c r="C174" s="14" t="s">
        <v>26</v>
      </c>
      <c r="D174" s="14" t="s">
        <v>29</v>
      </c>
      <c r="E174" s="13">
        <f>E175</f>
        <v>14.5</v>
      </c>
    </row>
    <row r="175" spans="2:5" ht="22.5" hidden="1">
      <c r="B175" s="20" t="s">
        <v>90</v>
      </c>
      <c r="C175" s="14" t="s">
        <v>26</v>
      </c>
      <c r="D175" s="14" t="s">
        <v>29</v>
      </c>
      <c r="E175" s="13">
        <f>E176</f>
        <v>14.5</v>
      </c>
    </row>
    <row r="176" spans="2:5" ht="22.5" hidden="1">
      <c r="B176" s="20" t="s">
        <v>91</v>
      </c>
      <c r="C176" s="14" t="s">
        <v>26</v>
      </c>
      <c r="D176" s="14" t="s">
        <v>29</v>
      </c>
      <c r="E176" s="13">
        <v>14.5</v>
      </c>
    </row>
    <row r="177" spans="2:5" ht="22.5" hidden="1">
      <c r="B177" s="20" t="s">
        <v>122</v>
      </c>
      <c r="C177" s="14" t="s">
        <v>26</v>
      </c>
      <c r="D177" s="14" t="s">
        <v>29</v>
      </c>
      <c r="E177" s="13">
        <f>E178+E181</f>
        <v>564.70000000000005</v>
      </c>
    </row>
    <row r="178" spans="2:5" ht="45" hidden="1">
      <c r="B178" s="20" t="s">
        <v>123</v>
      </c>
      <c r="C178" s="14" t="s">
        <v>26</v>
      </c>
      <c r="D178" s="14" t="s">
        <v>29</v>
      </c>
      <c r="E178" s="13">
        <f>E179</f>
        <v>559.1</v>
      </c>
    </row>
    <row r="179" spans="2:5" hidden="1">
      <c r="B179" s="20" t="s">
        <v>92</v>
      </c>
      <c r="C179" s="14" t="s">
        <v>26</v>
      </c>
      <c r="D179" s="14" t="s">
        <v>29</v>
      </c>
      <c r="E179" s="13">
        <f>E180</f>
        <v>559.1</v>
      </c>
    </row>
    <row r="180" spans="2:5" ht="33.75" hidden="1">
      <c r="B180" s="20" t="s">
        <v>66</v>
      </c>
      <c r="C180" s="14" t="s">
        <v>26</v>
      </c>
      <c r="D180" s="14" t="s">
        <v>29</v>
      </c>
      <c r="E180" s="13">
        <v>559.1</v>
      </c>
    </row>
    <row r="181" spans="2:5" ht="22.5" hidden="1">
      <c r="B181" s="20" t="s">
        <v>74</v>
      </c>
      <c r="C181" s="14" t="s">
        <v>26</v>
      </c>
      <c r="D181" s="14" t="s">
        <v>29</v>
      </c>
      <c r="E181" s="13">
        <f>E182</f>
        <v>5.6</v>
      </c>
    </row>
    <row r="182" spans="2:5" hidden="1">
      <c r="B182" s="20" t="s">
        <v>92</v>
      </c>
      <c r="C182" s="14" t="s">
        <v>26</v>
      </c>
      <c r="D182" s="14" t="s">
        <v>29</v>
      </c>
      <c r="E182" s="13">
        <f>E183</f>
        <v>5.6</v>
      </c>
    </row>
    <row r="183" spans="2:5" ht="33.75" hidden="1">
      <c r="B183" s="20" t="s">
        <v>66</v>
      </c>
      <c r="C183" s="14" t="s">
        <v>26</v>
      </c>
      <c r="D183" s="14" t="s">
        <v>29</v>
      </c>
      <c r="E183" s="13">
        <v>5.6</v>
      </c>
    </row>
    <row r="184" spans="2:5">
      <c r="B184" s="17" t="s">
        <v>30</v>
      </c>
      <c r="C184" s="14" t="s">
        <v>26</v>
      </c>
      <c r="D184" s="14" t="s">
        <v>31</v>
      </c>
      <c r="E184" s="13">
        <f>E185+E192</f>
        <v>3930.3</v>
      </c>
    </row>
    <row r="185" spans="2:5" ht="22.5" hidden="1">
      <c r="B185" s="20" t="s">
        <v>124</v>
      </c>
      <c r="C185" s="14" t="s">
        <v>26</v>
      </c>
      <c r="D185" s="14" t="s">
        <v>31</v>
      </c>
      <c r="E185" s="13">
        <f>E186</f>
        <v>269.3</v>
      </c>
    </row>
    <row r="186" spans="2:5" hidden="1">
      <c r="B186" s="20" t="s">
        <v>125</v>
      </c>
      <c r="C186" s="14" t="s">
        <v>26</v>
      </c>
      <c r="D186" s="14" t="s">
        <v>31</v>
      </c>
      <c r="E186" s="13">
        <f>E187</f>
        <v>269.3</v>
      </c>
    </row>
    <row r="187" spans="2:5" hidden="1">
      <c r="B187" s="20" t="s">
        <v>75</v>
      </c>
      <c r="C187" s="14" t="s">
        <v>26</v>
      </c>
      <c r="D187" s="14" t="s">
        <v>31</v>
      </c>
      <c r="E187" s="13">
        <f>E188+E190</f>
        <v>269.3</v>
      </c>
    </row>
    <row r="188" spans="2:5" ht="45" hidden="1">
      <c r="B188" s="20" t="s">
        <v>89</v>
      </c>
      <c r="C188" s="14" t="s">
        <v>26</v>
      </c>
      <c r="D188" s="14" t="s">
        <v>31</v>
      </c>
      <c r="E188" s="13">
        <f>E189</f>
        <v>250.8</v>
      </c>
    </row>
    <row r="189" spans="2:5" hidden="1">
      <c r="B189" s="20" t="s">
        <v>98</v>
      </c>
      <c r="C189" s="14" t="s">
        <v>26</v>
      </c>
      <c r="D189" s="14" t="s">
        <v>31</v>
      </c>
      <c r="E189" s="13">
        <v>250.8</v>
      </c>
    </row>
    <row r="190" spans="2:5" ht="22.5" hidden="1">
      <c r="B190" s="20" t="s">
        <v>90</v>
      </c>
      <c r="C190" s="14" t="s">
        <v>26</v>
      </c>
      <c r="D190" s="14" t="s">
        <v>31</v>
      </c>
      <c r="E190" s="13">
        <f>E191</f>
        <v>18.5</v>
      </c>
    </row>
    <row r="191" spans="2:5" ht="22.5" hidden="1">
      <c r="B191" s="20" t="s">
        <v>91</v>
      </c>
      <c r="C191" s="14" t="s">
        <v>26</v>
      </c>
      <c r="D191" s="14" t="s">
        <v>31</v>
      </c>
      <c r="E191" s="13">
        <v>18.5</v>
      </c>
    </row>
    <row r="192" spans="2:5" ht="22.5" hidden="1">
      <c r="B192" s="23" t="s">
        <v>126</v>
      </c>
      <c r="C192" s="14" t="s">
        <v>26</v>
      </c>
      <c r="D192" s="14" t="s">
        <v>31</v>
      </c>
      <c r="E192" s="13">
        <f>E193+E196</f>
        <v>3661</v>
      </c>
    </row>
    <row r="193" spans="2:5" ht="33.75" hidden="1">
      <c r="B193" s="23" t="s">
        <v>76</v>
      </c>
      <c r="C193" s="14" t="s">
        <v>26</v>
      </c>
      <c r="D193" s="14" t="s">
        <v>31</v>
      </c>
      <c r="E193" s="13">
        <f>E194</f>
        <v>1900</v>
      </c>
    </row>
    <row r="194" spans="2:5" ht="22.5" hidden="1">
      <c r="B194" s="20" t="s">
        <v>90</v>
      </c>
      <c r="C194" s="14" t="s">
        <v>26</v>
      </c>
      <c r="D194" s="14" t="s">
        <v>31</v>
      </c>
      <c r="E194" s="13">
        <f>E195</f>
        <v>1900</v>
      </c>
    </row>
    <row r="195" spans="2:5" ht="22.5" hidden="1">
      <c r="B195" s="20" t="s">
        <v>91</v>
      </c>
      <c r="C195" s="14" t="s">
        <v>26</v>
      </c>
      <c r="D195" s="14" t="s">
        <v>31</v>
      </c>
      <c r="E195" s="13">
        <v>1900</v>
      </c>
    </row>
    <row r="196" spans="2:5" ht="33.75" hidden="1">
      <c r="B196" s="23" t="s">
        <v>77</v>
      </c>
      <c r="C196" s="14" t="s">
        <v>26</v>
      </c>
      <c r="D196" s="14" t="s">
        <v>31</v>
      </c>
      <c r="E196" s="13">
        <f>E197</f>
        <v>1761</v>
      </c>
    </row>
    <row r="197" spans="2:5" ht="22.5" hidden="1">
      <c r="B197" s="20" t="s">
        <v>90</v>
      </c>
      <c r="C197" s="14" t="s">
        <v>26</v>
      </c>
      <c r="D197" s="14" t="s">
        <v>31</v>
      </c>
      <c r="E197" s="13">
        <f t="shared" ref="E197" si="13">E198</f>
        <v>1761</v>
      </c>
    </row>
    <row r="198" spans="2:5" ht="22.5" hidden="1">
      <c r="B198" s="20" t="s">
        <v>91</v>
      </c>
      <c r="C198" s="14" t="s">
        <v>26</v>
      </c>
      <c r="D198" s="14" t="s">
        <v>31</v>
      </c>
      <c r="E198" s="13">
        <v>1761</v>
      </c>
    </row>
    <row r="199" spans="2:5">
      <c r="B199" s="17" t="s">
        <v>41</v>
      </c>
      <c r="C199" s="19" t="s">
        <v>42</v>
      </c>
      <c r="D199" s="19" t="s">
        <v>11</v>
      </c>
      <c r="E199" s="13">
        <f t="shared" ref="E199:E204" si="14">E200</f>
        <v>556.70000000000005</v>
      </c>
    </row>
    <row r="200" spans="2:5">
      <c r="B200" s="17" t="s">
        <v>43</v>
      </c>
      <c r="C200" s="19" t="s">
        <v>42</v>
      </c>
      <c r="D200" s="19" t="s">
        <v>42</v>
      </c>
      <c r="E200" s="13">
        <f t="shared" si="14"/>
        <v>556.70000000000005</v>
      </c>
    </row>
    <row r="201" spans="2:5" ht="22.5" hidden="1">
      <c r="B201" s="17" t="s">
        <v>124</v>
      </c>
      <c r="C201" s="19" t="s">
        <v>42</v>
      </c>
      <c r="D201" s="19" t="s">
        <v>42</v>
      </c>
      <c r="E201" s="13">
        <f t="shared" si="14"/>
        <v>556.70000000000005</v>
      </c>
    </row>
    <row r="202" spans="2:5" hidden="1">
      <c r="B202" s="17" t="s">
        <v>125</v>
      </c>
      <c r="C202" s="19" t="s">
        <v>42</v>
      </c>
      <c r="D202" s="19" t="s">
        <v>42</v>
      </c>
      <c r="E202" s="13">
        <f>E203+E206</f>
        <v>556.70000000000005</v>
      </c>
    </row>
    <row r="203" spans="2:5" ht="33.75" hidden="1">
      <c r="B203" s="17" t="s">
        <v>78</v>
      </c>
      <c r="C203" s="19" t="s">
        <v>42</v>
      </c>
      <c r="D203" s="19" t="s">
        <v>42</v>
      </c>
      <c r="E203" s="13">
        <f t="shared" si="14"/>
        <v>502.3</v>
      </c>
    </row>
    <row r="204" spans="2:5" ht="22.5" hidden="1">
      <c r="B204" s="20" t="s">
        <v>90</v>
      </c>
      <c r="C204" s="22" t="s">
        <v>42</v>
      </c>
      <c r="D204" s="22" t="s">
        <v>42</v>
      </c>
      <c r="E204" s="13">
        <f t="shared" si="14"/>
        <v>502.3</v>
      </c>
    </row>
    <row r="205" spans="2:5" ht="22.5" hidden="1">
      <c r="B205" s="20" t="s">
        <v>91</v>
      </c>
      <c r="C205" s="19" t="s">
        <v>42</v>
      </c>
      <c r="D205" s="19" t="s">
        <v>42</v>
      </c>
      <c r="E205" s="13">
        <v>502.3</v>
      </c>
    </row>
    <row r="206" spans="2:5" ht="22.5" hidden="1">
      <c r="B206" s="17" t="s">
        <v>63</v>
      </c>
      <c r="C206" s="19" t="s">
        <v>42</v>
      </c>
      <c r="D206" s="19" t="s">
        <v>42</v>
      </c>
      <c r="E206" s="13">
        <f>E207</f>
        <v>54.4</v>
      </c>
    </row>
    <row r="207" spans="2:5" ht="22.5" hidden="1">
      <c r="B207" s="17" t="s">
        <v>90</v>
      </c>
      <c r="C207" s="19" t="s">
        <v>42</v>
      </c>
      <c r="D207" s="19" t="s">
        <v>42</v>
      </c>
      <c r="E207" s="13">
        <f>E208</f>
        <v>54.4</v>
      </c>
    </row>
    <row r="208" spans="2:5" ht="22.5" hidden="1">
      <c r="B208" s="20" t="s">
        <v>91</v>
      </c>
      <c r="C208" s="19" t="s">
        <v>42</v>
      </c>
      <c r="D208" s="19" t="s">
        <v>42</v>
      </c>
      <c r="E208" s="13">
        <v>54.4</v>
      </c>
    </row>
    <row r="209" spans="2:5">
      <c r="B209" s="20" t="s">
        <v>32</v>
      </c>
      <c r="C209" s="14" t="s">
        <v>20</v>
      </c>
      <c r="D209" s="14" t="s">
        <v>11</v>
      </c>
      <c r="E209" s="13">
        <f>E210</f>
        <v>19004.199999999997</v>
      </c>
    </row>
    <row r="210" spans="2:5">
      <c r="B210" s="20" t="s">
        <v>33</v>
      </c>
      <c r="C210" s="14" t="s">
        <v>20</v>
      </c>
      <c r="D210" s="14" t="s">
        <v>18</v>
      </c>
      <c r="E210" s="13">
        <f>E211+E239+E248</f>
        <v>19004.199999999997</v>
      </c>
    </row>
    <row r="211" spans="2:5" ht="33.75" hidden="1">
      <c r="B211" s="20" t="s">
        <v>127</v>
      </c>
      <c r="C211" s="14" t="s">
        <v>20</v>
      </c>
      <c r="D211" s="14" t="s">
        <v>18</v>
      </c>
      <c r="E211" s="13">
        <f>E212+E219+E227+E233</f>
        <v>18976.199999999997</v>
      </c>
    </row>
    <row r="212" spans="2:5" ht="22.5" hidden="1">
      <c r="B212" s="20" t="s">
        <v>128</v>
      </c>
      <c r="C212" s="14" t="s">
        <v>20</v>
      </c>
      <c r="D212" s="14" t="s">
        <v>18</v>
      </c>
      <c r="E212" s="13">
        <f>E213+E216</f>
        <v>174</v>
      </c>
    </row>
    <row r="213" spans="2:5" ht="33.75" hidden="1">
      <c r="B213" s="17" t="s">
        <v>78</v>
      </c>
      <c r="C213" s="14" t="s">
        <v>20</v>
      </c>
      <c r="D213" s="14" t="s">
        <v>18</v>
      </c>
      <c r="E213" s="13">
        <f>E214</f>
        <v>147.9</v>
      </c>
    </row>
    <row r="214" spans="2:5" ht="22.5" hidden="1">
      <c r="B214" s="20" t="s">
        <v>90</v>
      </c>
      <c r="C214" s="14" t="s">
        <v>20</v>
      </c>
      <c r="D214" s="14" t="s">
        <v>18</v>
      </c>
      <c r="E214" s="13">
        <f>E215</f>
        <v>147.9</v>
      </c>
    </row>
    <row r="215" spans="2:5" ht="22.5" hidden="1">
      <c r="B215" s="20" t="s">
        <v>91</v>
      </c>
      <c r="C215" s="14" t="s">
        <v>20</v>
      </c>
      <c r="D215" s="14" t="s">
        <v>18</v>
      </c>
      <c r="E215" s="13">
        <v>147.9</v>
      </c>
    </row>
    <row r="216" spans="2:5" ht="22.5" hidden="1">
      <c r="B216" s="20" t="s">
        <v>63</v>
      </c>
      <c r="C216" s="14" t="s">
        <v>20</v>
      </c>
      <c r="D216" s="14" t="s">
        <v>18</v>
      </c>
      <c r="E216" s="13">
        <f t="shared" ref="E216:E217" si="15">E217</f>
        <v>26.1</v>
      </c>
    </row>
    <row r="217" spans="2:5" ht="22.5" hidden="1">
      <c r="B217" s="20" t="s">
        <v>90</v>
      </c>
      <c r="C217" s="14" t="s">
        <v>20</v>
      </c>
      <c r="D217" s="14" t="s">
        <v>18</v>
      </c>
      <c r="E217" s="13">
        <f t="shared" si="15"/>
        <v>26.1</v>
      </c>
    </row>
    <row r="218" spans="2:5" ht="22.5" hidden="1">
      <c r="B218" s="20" t="s">
        <v>91</v>
      </c>
      <c r="C218" s="14" t="s">
        <v>20</v>
      </c>
      <c r="D218" s="14" t="s">
        <v>18</v>
      </c>
      <c r="E218" s="13">
        <v>26.1</v>
      </c>
    </row>
    <row r="219" spans="2:5" ht="22.5" hidden="1">
      <c r="B219" s="20" t="s">
        <v>97</v>
      </c>
      <c r="C219" s="14" t="s">
        <v>20</v>
      </c>
      <c r="D219" s="14" t="s">
        <v>18</v>
      </c>
      <c r="E219" s="13">
        <f>E220</f>
        <v>10672.2</v>
      </c>
    </row>
    <row r="220" spans="2:5" ht="22.5" hidden="1">
      <c r="B220" s="20" t="s">
        <v>79</v>
      </c>
      <c r="C220" s="14" t="s">
        <v>20</v>
      </c>
      <c r="D220" s="14" t="s">
        <v>18</v>
      </c>
      <c r="E220" s="13">
        <f>E221+E223+E225</f>
        <v>10672.2</v>
      </c>
    </row>
    <row r="221" spans="2:5" ht="45" hidden="1">
      <c r="B221" s="20" t="s">
        <v>89</v>
      </c>
      <c r="C221" s="14" t="s">
        <v>20</v>
      </c>
      <c r="D221" s="14" t="s">
        <v>18</v>
      </c>
      <c r="E221" s="13">
        <f>E222</f>
        <v>8048.7</v>
      </c>
    </row>
    <row r="222" spans="2:5" hidden="1">
      <c r="B222" s="20" t="s">
        <v>98</v>
      </c>
      <c r="C222" s="14" t="s">
        <v>20</v>
      </c>
      <c r="D222" s="14" t="s">
        <v>18</v>
      </c>
      <c r="E222" s="13">
        <v>8048.7</v>
      </c>
    </row>
    <row r="223" spans="2:5" ht="22.5" hidden="1">
      <c r="B223" s="20" t="s">
        <v>90</v>
      </c>
      <c r="C223" s="14" t="s">
        <v>20</v>
      </c>
      <c r="D223" s="14" t="s">
        <v>18</v>
      </c>
      <c r="E223" s="13">
        <f>E224</f>
        <v>2605.5</v>
      </c>
    </row>
    <row r="224" spans="2:5" ht="22.5" hidden="1">
      <c r="B224" s="20" t="s">
        <v>91</v>
      </c>
      <c r="C224" s="14" t="s">
        <v>20</v>
      </c>
      <c r="D224" s="14" t="s">
        <v>18</v>
      </c>
      <c r="E224" s="13">
        <v>2605.5</v>
      </c>
    </row>
    <row r="225" spans="2:5" hidden="1">
      <c r="B225" s="20" t="s">
        <v>92</v>
      </c>
      <c r="C225" s="14" t="s">
        <v>20</v>
      </c>
      <c r="D225" s="14" t="s">
        <v>18</v>
      </c>
      <c r="E225" s="13">
        <f>E226</f>
        <v>18</v>
      </c>
    </row>
    <row r="226" spans="2:5" hidden="1">
      <c r="B226" s="20" t="s">
        <v>93</v>
      </c>
      <c r="C226" s="14" t="s">
        <v>20</v>
      </c>
      <c r="D226" s="14" t="s">
        <v>18</v>
      </c>
      <c r="E226" s="13">
        <v>18</v>
      </c>
    </row>
    <row r="227" spans="2:5" hidden="1">
      <c r="B227" s="20" t="s">
        <v>129</v>
      </c>
      <c r="C227" s="14" t="s">
        <v>20</v>
      </c>
      <c r="D227" s="14" t="s">
        <v>18</v>
      </c>
      <c r="E227" s="13">
        <f>E228</f>
        <v>6937.4</v>
      </c>
    </row>
    <row r="228" spans="2:5" ht="22.5" hidden="1">
      <c r="B228" s="20" t="s">
        <v>79</v>
      </c>
      <c r="C228" s="14" t="s">
        <v>20</v>
      </c>
      <c r="D228" s="14" t="s">
        <v>18</v>
      </c>
      <c r="E228" s="13">
        <f>E229+E231</f>
        <v>6937.4</v>
      </c>
    </row>
    <row r="229" spans="2:5" ht="45" hidden="1">
      <c r="B229" s="20" t="s">
        <v>89</v>
      </c>
      <c r="C229" s="14" t="s">
        <v>20</v>
      </c>
      <c r="D229" s="14" t="s">
        <v>18</v>
      </c>
      <c r="E229" s="13">
        <f>E230</f>
        <v>5685.4</v>
      </c>
    </row>
    <row r="230" spans="2:5" hidden="1">
      <c r="B230" s="20" t="s">
        <v>98</v>
      </c>
      <c r="C230" s="14" t="s">
        <v>20</v>
      </c>
      <c r="D230" s="14" t="s">
        <v>18</v>
      </c>
      <c r="E230" s="13">
        <v>5685.4</v>
      </c>
    </row>
    <row r="231" spans="2:5" ht="22.5" hidden="1">
      <c r="B231" s="20" t="s">
        <v>90</v>
      </c>
      <c r="C231" s="14" t="s">
        <v>20</v>
      </c>
      <c r="D231" s="14" t="s">
        <v>18</v>
      </c>
      <c r="E231" s="13">
        <f>E232</f>
        <v>1252</v>
      </c>
    </row>
    <row r="232" spans="2:5" ht="22.5" hidden="1">
      <c r="B232" s="20" t="s">
        <v>91</v>
      </c>
      <c r="C232" s="14" t="s">
        <v>20</v>
      </c>
      <c r="D232" s="14" t="s">
        <v>18</v>
      </c>
      <c r="E232" s="13">
        <v>1252</v>
      </c>
    </row>
    <row r="233" spans="2:5" hidden="1">
      <c r="B233" s="20" t="s">
        <v>130</v>
      </c>
      <c r="C233" s="14" t="s">
        <v>20</v>
      </c>
      <c r="D233" s="14" t="s">
        <v>18</v>
      </c>
      <c r="E233" s="13">
        <f>E234</f>
        <v>1192.5999999999999</v>
      </c>
    </row>
    <row r="234" spans="2:5" ht="22.5" hidden="1">
      <c r="B234" s="20" t="s">
        <v>79</v>
      </c>
      <c r="C234" s="14" t="s">
        <v>20</v>
      </c>
      <c r="D234" s="14" t="s">
        <v>18</v>
      </c>
      <c r="E234" s="13">
        <f>E235+E237</f>
        <v>1192.5999999999999</v>
      </c>
    </row>
    <row r="235" spans="2:5" ht="45" hidden="1">
      <c r="B235" s="20" t="s">
        <v>89</v>
      </c>
      <c r="C235" s="14" t="s">
        <v>20</v>
      </c>
      <c r="D235" s="14" t="s">
        <v>18</v>
      </c>
      <c r="E235" s="13">
        <f>E236</f>
        <v>683</v>
      </c>
    </row>
    <row r="236" spans="2:5" hidden="1">
      <c r="B236" s="20" t="s">
        <v>98</v>
      </c>
      <c r="C236" s="14" t="s">
        <v>20</v>
      </c>
      <c r="D236" s="14" t="s">
        <v>18</v>
      </c>
      <c r="E236" s="13">
        <v>683</v>
      </c>
    </row>
    <row r="237" spans="2:5" ht="22.5" hidden="1">
      <c r="B237" s="20" t="s">
        <v>90</v>
      </c>
      <c r="C237" s="14" t="s">
        <v>20</v>
      </c>
      <c r="D237" s="14" t="s">
        <v>18</v>
      </c>
      <c r="E237" s="13">
        <f>E238</f>
        <v>509.6</v>
      </c>
    </row>
    <row r="238" spans="2:5" ht="22.5" hidden="1">
      <c r="B238" s="20" t="s">
        <v>91</v>
      </c>
      <c r="C238" s="14" t="s">
        <v>20</v>
      </c>
      <c r="D238" s="14" t="s">
        <v>18</v>
      </c>
      <c r="E238" s="13">
        <v>509.6</v>
      </c>
    </row>
    <row r="239" spans="2:5" ht="33.75" hidden="1">
      <c r="B239" s="20" t="s">
        <v>103</v>
      </c>
      <c r="C239" s="14" t="s">
        <v>20</v>
      </c>
      <c r="D239" s="14" t="s">
        <v>18</v>
      </c>
      <c r="E239" s="13">
        <f>E240+E244</f>
        <v>22</v>
      </c>
    </row>
    <row r="240" spans="2:5" hidden="1">
      <c r="B240" s="23" t="s">
        <v>131</v>
      </c>
      <c r="C240" s="12">
        <v>8</v>
      </c>
      <c r="D240" s="12">
        <v>1</v>
      </c>
      <c r="E240" s="13">
        <f t="shared" ref="E240:E242" si="16">E241</f>
        <v>17</v>
      </c>
    </row>
    <row r="241" spans="2:5" ht="22.5" hidden="1">
      <c r="B241" s="23" t="s">
        <v>80</v>
      </c>
      <c r="C241" s="12">
        <v>8</v>
      </c>
      <c r="D241" s="12">
        <v>1</v>
      </c>
      <c r="E241" s="13">
        <f t="shared" si="16"/>
        <v>17</v>
      </c>
    </row>
    <row r="242" spans="2:5" ht="22.5" hidden="1">
      <c r="B242" s="20" t="s">
        <v>90</v>
      </c>
      <c r="C242" s="12">
        <v>8</v>
      </c>
      <c r="D242" s="12">
        <v>1</v>
      </c>
      <c r="E242" s="13">
        <f t="shared" si="16"/>
        <v>17</v>
      </c>
    </row>
    <row r="243" spans="2:5" ht="22.5" hidden="1">
      <c r="B243" s="20" t="s">
        <v>91</v>
      </c>
      <c r="C243" s="12">
        <v>8</v>
      </c>
      <c r="D243" s="12">
        <v>1</v>
      </c>
      <c r="E243" s="13">
        <v>17</v>
      </c>
    </row>
    <row r="244" spans="2:5" hidden="1">
      <c r="B244" s="20" t="s">
        <v>104</v>
      </c>
      <c r="C244" s="12">
        <v>8</v>
      </c>
      <c r="D244" s="12">
        <v>1</v>
      </c>
      <c r="E244" s="13">
        <f t="shared" ref="E244:E246" si="17">E245</f>
        <v>5</v>
      </c>
    </row>
    <row r="245" spans="2:5" hidden="1">
      <c r="B245" s="20" t="s">
        <v>56</v>
      </c>
      <c r="C245" s="12">
        <v>8</v>
      </c>
      <c r="D245" s="12">
        <v>1</v>
      </c>
      <c r="E245" s="13">
        <f t="shared" si="17"/>
        <v>5</v>
      </c>
    </row>
    <row r="246" spans="2:5" ht="22.5" hidden="1">
      <c r="B246" s="20" t="s">
        <v>90</v>
      </c>
      <c r="C246" s="12">
        <v>8</v>
      </c>
      <c r="D246" s="12">
        <v>1</v>
      </c>
      <c r="E246" s="13">
        <f t="shared" si="17"/>
        <v>5</v>
      </c>
    </row>
    <row r="247" spans="2:5" ht="22.5" hidden="1">
      <c r="B247" s="20" t="s">
        <v>91</v>
      </c>
      <c r="C247" s="12">
        <v>8</v>
      </c>
      <c r="D247" s="12">
        <v>1</v>
      </c>
      <c r="E247" s="13">
        <v>5</v>
      </c>
    </row>
    <row r="248" spans="2:5" ht="33.75" hidden="1">
      <c r="B248" s="23" t="s">
        <v>105</v>
      </c>
      <c r="C248" s="12">
        <v>8</v>
      </c>
      <c r="D248" s="12">
        <v>1</v>
      </c>
      <c r="E248" s="13">
        <f t="shared" ref="E248:E251" si="18">E249</f>
        <v>6</v>
      </c>
    </row>
    <row r="249" spans="2:5" ht="22.5" hidden="1">
      <c r="B249" s="23" t="s">
        <v>132</v>
      </c>
      <c r="C249" s="12">
        <v>8</v>
      </c>
      <c r="D249" s="12">
        <v>1</v>
      </c>
      <c r="E249" s="13">
        <f>E250+E253</f>
        <v>6</v>
      </c>
    </row>
    <row r="250" spans="2:5" ht="22.5" hidden="1">
      <c r="B250" s="11" t="s">
        <v>81</v>
      </c>
      <c r="C250" s="12">
        <v>8</v>
      </c>
      <c r="D250" s="12">
        <v>1</v>
      </c>
      <c r="E250" s="13">
        <f t="shared" si="18"/>
        <v>3</v>
      </c>
    </row>
    <row r="251" spans="2:5" ht="22.5" hidden="1">
      <c r="B251" s="20" t="s">
        <v>90</v>
      </c>
      <c r="C251" s="12">
        <v>8</v>
      </c>
      <c r="D251" s="12">
        <v>1</v>
      </c>
      <c r="E251" s="13">
        <f t="shared" si="18"/>
        <v>3</v>
      </c>
    </row>
    <row r="252" spans="2:5" ht="22.5" hidden="1">
      <c r="B252" s="20" t="s">
        <v>91</v>
      </c>
      <c r="C252" s="12">
        <v>8</v>
      </c>
      <c r="D252" s="12">
        <v>1</v>
      </c>
      <c r="E252" s="13">
        <v>3</v>
      </c>
    </row>
    <row r="253" spans="2:5" ht="22.5" hidden="1">
      <c r="B253" s="20" t="s">
        <v>57</v>
      </c>
      <c r="C253" s="12">
        <v>8</v>
      </c>
      <c r="D253" s="12">
        <v>1</v>
      </c>
      <c r="E253" s="13">
        <f>E254</f>
        <v>3</v>
      </c>
    </row>
    <row r="254" spans="2:5" ht="22.5" hidden="1">
      <c r="B254" s="20" t="s">
        <v>90</v>
      </c>
      <c r="C254" s="12">
        <v>8</v>
      </c>
      <c r="D254" s="12">
        <v>1</v>
      </c>
      <c r="E254" s="13">
        <f>E255</f>
        <v>3</v>
      </c>
    </row>
    <row r="255" spans="2:5" ht="22.5" hidden="1">
      <c r="B255" s="20" t="s">
        <v>91</v>
      </c>
      <c r="C255" s="12">
        <v>8</v>
      </c>
      <c r="D255" s="12">
        <v>1</v>
      </c>
      <c r="E255" s="13">
        <v>3</v>
      </c>
    </row>
    <row r="256" spans="2:5">
      <c r="B256" s="17" t="s">
        <v>34</v>
      </c>
      <c r="C256" s="14">
        <v>10</v>
      </c>
      <c r="D256" s="14" t="s">
        <v>11</v>
      </c>
      <c r="E256" s="13">
        <f t="shared" ref="E256:E257" si="19">E257</f>
        <v>300</v>
      </c>
    </row>
    <row r="257" spans="2:5">
      <c r="B257" s="17" t="s">
        <v>35</v>
      </c>
      <c r="C257" s="14" t="s">
        <v>24</v>
      </c>
      <c r="D257" s="14" t="s">
        <v>18</v>
      </c>
      <c r="E257" s="13">
        <f t="shared" si="19"/>
        <v>300</v>
      </c>
    </row>
    <row r="258" spans="2:5" ht="33.75" hidden="1">
      <c r="B258" s="28" t="s">
        <v>133</v>
      </c>
      <c r="C258" s="14" t="s">
        <v>24</v>
      </c>
      <c r="D258" s="14" t="s">
        <v>18</v>
      </c>
      <c r="E258" s="13">
        <f>E260</f>
        <v>300</v>
      </c>
    </row>
    <row r="259" spans="2:5" ht="22.5" hidden="1">
      <c r="B259" s="28" t="s">
        <v>134</v>
      </c>
      <c r="C259" s="14" t="s">
        <v>24</v>
      </c>
      <c r="D259" s="14" t="s">
        <v>18</v>
      </c>
      <c r="E259" s="13">
        <f t="shared" ref="E259:E261" si="20">E260</f>
        <v>300</v>
      </c>
    </row>
    <row r="260" spans="2:5" hidden="1">
      <c r="B260" s="11" t="s">
        <v>82</v>
      </c>
      <c r="C260" s="14" t="s">
        <v>24</v>
      </c>
      <c r="D260" s="14" t="s">
        <v>18</v>
      </c>
      <c r="E260" s="13">
        <f t="shared" si="20"/>
        <v>300</v>
      </c>
    </row>
    <row r="261" spans="2:5" hidden="1">
      <c r="B261" s="11" t="s">
        <v>110</v>
      </c>
      <c r="C261" s="14" t="s">
        <v>24</v>
      </c>
      <c r="D261" s="14" t="s">
        <v>18</v>
      </c>
      <c r="E261" s="13">
        <f t="shared" si="20"/>
        <v>300</v>
      </c>
    </row>
    <row r="262" spans="2:5" ht="22.5" hidden="1">
      <c r="B262" s="20" t="s">
        <v>135</v>
      </c>
      <c r="C262" s="12">
        <v>10</v>
      </c>
      <c r="D262" s="12">
        <v>1</v>
      </c>
      <c r="E262" s="13">
        <v>300</v>
      </c>
    </row>
    <row r="263" spans="2:5">
      <c r="B263" s="17" t="s">
        <v>36</v>
      </c>
      <c r="C263" s="14">
        <v>11</v>
      </c>
      <c r="D263" s="14" t="s">
        <v>11</v>
      </c>
      <c r="E263" s="13">
        <f>E264</f>
        <v>35544.5</v>
      </c>
    </row>
    <row r="264" spans="2:5">
      <c r="B264" s="17" t="s">
        <v>44</v>
      </c>
      <c r="C264" s="14" t="s">
        <v>45</v>
      </c>
      <c r="D264" s="14" t="s">
        <v>18</v>
      </c>
      <c r="E264" s="13">
        <f>E265+E274+E279</f>
        <v>35544.5</v>
      </c>
    </row>
    <row r="265" spans="2:5" ht="33.75" hidden="1">
      <c r="B265" s="17" t="s">
        <v>136</v>
      </c>
      <c r="C265" s="14" t="s">
        <v>45</v>
      </c>
      <c r="D265" s="14" t="s">
        <v>18</v>
      </c>
      <c r="E265" s="13">
        <f t="shared" ref="E265:E266" si="21">E266</f>
        <v>35527.5</v>
      </c>
    </row>
    <row r="266" spans="2:5" ht="22.5" hidden="1">
      <c r="B266" s="17" t="s">
        <v>137</v>
      </c>
      <c r="C266" s="14" t="s">
        <v>45</v>
      </c>
      <c r="D266" s="14" t="s">
        <v>18</v>
      </c>
      <c r="E266" s="13">
        <f t="shared" si="21"/>
        <v>35527.5</v>
      </c>
    </row>
    <row r="267" spans="2:5" ht="22.5" hidden="1">
      <c r="B267" s="23" t="s">
        <v>83</v>
      </c>
      <c r="C267" s="14" t="s">
        <v>45</v>
      </c>
      <c r="D267" s="14" t="s">
        <v>18</v>
      </c>
      <c r="E267" s="13">
        <f>E268+E270+E272</f>
        <v>35527.5</v>
      </c>
    </row>
    <row r="268" spans="2:5" ht="45" hidden="1">
      <c r="B268" s="20" t="s">
        <v>89</v>
      </c>
      <c r="C268" s="14" t="s">
        <v>45</v>
      </c>
      <c r="D268" s="14" t="s">
        <v>18</v>
      </c>
      <c r="E268" s="13">
        <f>E269</f>
        <v>30956.9</v>
      </c>
    </row>
    <row r="269" spans="2:5" hidden="1">
      <c r="B269" s="20" t="s">
        <v>98</v>
      </c>
      <c r="C269" s="14" t="s">
        <v>45</v>
      </c>
      <c r="D269" s="14" t="s">
        <v>18</v>
      </c>
      <c r="E269" s="13">
        <v>30956.9</v>
      </c>
    </row>
    <row r="270" spans="2:5" ht="22.5" hidden="1">
      <c r="B270" s="20" t="s">
        <v>90</v>
      </c>
      <c r="C270" s="14" t="s">
        <v>45</v>
      </c>
      <c r="D270" s="14" t="s">
        <v>18</v>
      </c>
      <c r="E270" s="13">
        <f>E271</f>
        <v>4531.1000000000004</v>
      </c>
    </row>
    <row r="271" spans="2:5" ht="22.5" hidden="1">
      <c r="B271" s="20" t="s">
        <v>91</v>
      </c>
      <c r="C271" s="14" t="s">
        <v>45</v>
      </c>
      <c r="D271" s="14" t="s">
        <v>18</v>
      </c>
      <c r="E271" s="13">
        <v>4531.1000000000004</v>
      </c>
    </row>
    <row r="272" spans="2:5" hidden="1">
      <c r="B272" s="20" t="s">
        <v>92</v>
      </c>
      <c r="C272" s="14" t="s">
        <v>45</v>
      </c>
      <c r="D272" s="14" t="s">
        <v>18</v>
      </c>
      <c r="E272" s="13">
        <f>E273</f>
        <v>39.5</v>
      </c>
    </row>
    <row r="273" spans="2:5" hidden="1">
      <c r="B273" s="20" t="s">
        <v>93</v>
      </c>
      <c r="C273" s="14" t="s">
        <v>45</v>
      </c>
      <c r="D273" s="14" t="s">
        <v>18</v>
      </c>
      <c r="E273" s="13">
        <v>39.5</v>
      </c>
    </row>
    <row r="274" spans="2:5" ht="33.75" hidden="1">
      <c r="B274" s="17" t="s">
        <v>103</v>
      </c>
      <c r="C274" s="14" t="s">
        <v>45</v>
      </c>
      <c r="D274" s="14" t="s">
        <v>18</v>
      </c>
      <c r="E274" s="13">
        <f t="shared" ref="E274:E277" si="22">E275</f>
        <v>5</v>
      </c>
    </row>
    <row r="275" spans="2:5" hidden="1">
      <c r="B275" s="20" t="s">
        <v>104</v>
      </c>
      <c r="C275" s="14" t="s">
        <v>45</v>
      </c>
      <c r="D275" s="14" t="s">
        <v>18</v>
      </c>
      <c r="E275" s="13">
        <f t="shared" si="22"/>
        <v>5</v>
      </c>
    </row>
    <row r="276" spans="2:5" hidden="1">
      <c r="B276" s="20" t="s">
        <v>56</v>
      </c>
      <c r="C276" s="14" t="s">
        <v>45</v>
      </c>
      <c r="D276" s="14" t="s">
        <v>18</v>
      </c>
      <c r="E276" s="13">
        <f t="shared" si="22"/>
        <v>5</v>
      </c>
    </row>
    <row r="277" spans="2:5" ht="22.5" hidden="1">
      <c r="B277" s="20" t="s">
        <v>90</v>
      </c>
      <c r="C277" s="14" t="s">
        <v>45</v>
      </c>
      <c r="D277" s="14" t="s">
        <v>18</v>
      </c>
      <c r="E277" s="13">
        <f t="shared" si="22"/>
        <v>5</v>
      </c>
    </row>
    <row r="278" spans="2:5" ht="22.5" hidden="1">
      <c r="B278" s="20" t="s">
        <v>91</v>
      </c>
      <c r="C278" s="14" t="s">
        <v>45</v>
      </c>
      <c r="D278" s="14" t="s">
        <v>18</v>
      </c>
      <c r="E278" s="13">
        <v>5</v>
      </c>
    </row>
    <row r="279" spans="2:5" ht="33.75" hidden="1">
      <c r="B279" s="23" t="s">
        <v>138</v>
      </c>
      <c r="C279" s="14" t="s">
        <v>45</v>
      </c>
      <c r="D279" s="14" t="s">
        <v>18</v>
      </c>
      <c r="E279" s="13">
        <f t="shared" ref="E279:E282" si="23">E280</f>
        <v>12</v>
      </c>
    </row>
    <row r="280" spans="2:5" ht="22.5" hidden="1">
      <c r="B280" s="23" t="s">
        <v>106</v>
      </c>
      <c r="C280" s="14" t="s">
        <v>45</v>
      </c>
      <c r="D280" s="14" t="s">
        <v>18</v>
      </c>
      <c r="E280" s="13">
        <f>E281+E284</f>
        <v>12</v>
      </c>
    </row>
    <row r="281" spans="2:5" ht="22.5" hidden="1">
      <c r="B281" s="23" t="s">
        <v>81</v>
      </c>
      <c r="C281" s="14" t="s">
        <v>45</v>
      </c>
      <c r="D281" s="14" t="s">
        <v>18</v>
      </c>
      <c r="E281" s="13">
        <f t="shared" si="23"/>
        <v>6</v>
      </c>
    </row>
    <row r="282" spans="2:5" ht="22.5" hidden="1">
      <c r="B282" s="20" t="s">
        <v>90</v>
      </c>
      <c r="C282" s="14" t="s">
        <v>45</v>
      </c>
      <c r="D282" s="14" t="s">
        <v>18</v>
      </c>
      <c r="E282" s="13">
        <f t="shared" si="23"/>
        <v>6</v>
      </c>
    </row>
    <row r="283" spans="2:5" ht="22.5" hidden="1">
      <c r="B283" s="20" t="s">
        <v>91</v>
      </c>
      <c r="C283" s="14" t="s">
        <v>45</v>
      </c>
      <c r="D283" s="14" t="s">
        <v>18</v>
      </c>
      <c r="E283" s="13">
        <v>6</v>
      </c>
    </row>
    <row r="284" spans="2:5" ht="22.5" hidden="1">
      <c r="B284" s="20" t="s">
        <v>57</v>
      </c>
      <c r="C284" s="14" t="s">
        <v>45</v>
      </c>
      <c r="D284" s="14" t="s">
        <v>18</v>
      </c>
      <c r="E284" s="13">
        <f>E285</f>
        <v>6</v>
      </c>
    </row>
    <row r="285" spans="2:5" ht="22.5" hidden="1">
      <c r="B285" s="20" t="s">
        <v>90</v>
      </c>
      <c r="C285" s="14" t="s">
        <v>45</v>
      </c>
      <c r="D285" s="14" t="s">
        <v>18</v>
      </c>
      <c r="E285" s="13">
        <f>E286</f>
        <v>6</v>
      </c>
    </row>
    <row r="286" spans="2:5" ht="22.5" hidden="1">
      <c r="B286" s="20" t="s">
        <v>91</v>
      </c>
      <c r="C286" s="14" t="s">
        <v>45</v>
      </c>
      <c r="D286" s="14" t="s">
        <v>18</v>
      </c>
      <c r="E286" s="13">
        <v>6</v>
      </c>
    </row>
    <row r="287" spans="2:5" ht="33.75">
      <c r="B287" s="17" t="s">
        <v>37</v>
      </c>
      <c r="C287" s="14" t="s">
        <v>38</v>
      </c>
      <c r="D287" s="14" t="s">
        <v>11</v>
      </c>
      <c r="E287" s="13">
        <f>E288</f>
        <v>198.50000000000003</v>
      </c>
    </row>
    <row r="288" spans="2:5">
      <c r="B288" s="17" t="s">
        <v>39</v>
      </c>
      <c r="C288" s="14" t="s">
        <v>38</v>
      </c>
      <c r="D288" s="14" t="s">
        <v>31</v>
      </c>
      <c r="E288" s="13">
        <f>E289+E294+E299+E303</f>
        <v>198.50000000000003</v>
      </c>
    </row>
    <row r="289" spans="2:5" ht="33.75" hidden="1">
      <c r="B289" s="17" t="s">
        <v>133</v>
      </c>
      <c r="C289" s="14" t="s">
        <v>38</v>
      </c>
      <c r="D289" s="14" t="s">
        <v>31</v>
      </c>
      <c r="E289" s="13">
        <f t="shared" ref="E289:E292" si="24">E290</f>
        <v>52.3</v>
      </c>
    </row>
    <row r="290" spans="2:5" ht="22.5" hidden="1">
      <c r="B290" s="23" t="s">
        <v>134</v>
      </c>
      <c r="C290" s="14" t="s">
        <v>38</v>
      </c>
      <c r="D290" s="14" t="s">
        <v>31</v>
      </c>
      <c r="E290" s="13">
        <f t="shared" si="24"/>
        <v>52.3</v>
      </c>
    </row>
    <row r="291" spans="2:5" hidden="1">
      <c r="B291" s="23" t="s">
        <v>84</v>
      </c>
      <c r="C291" s="14" t="s">
        <v>38</v>
      </c>
      <c r="D291" s="14" t="s">
        <v>31</v>
      </c>
      <c r="E291" s="13">
        <f t="shared" si="24"/>
        <v>52.3</v>
      </c>
    </row>
    <row r="292" spans="2:5" hidden="1">
      <c r="B292" s="23" t="s">
        <v>139</v>
      </c>
      <c r="C292" s="14" t="s">
        <v>38</v>
      </c>
      <c r="D292" s="14" t="s">
        <v>31</v>
      </c>
      <c r="E292" s="13">
        <f t="shared" si="24"/>
        <v>52.3</v>
      </c>
    </row>
    <row r="293" spans="2:5" hidden="1">
      <c r="B293" s="17" t="s">
        <v>85</v>
      </c>
      <c r="C293" s="14" t="s">
        <v>38</v>
      </c>
      <c r="D293" s="14" t="s">
        <v>31</v>
      </c>
      <c r="E293" s="13">
        <v>52.3</v>
      </c>
    </row>
    <row r="294" spans="2:5" ht="33.75" hidden="1">
      <c r="B294" s="23" t="s">
        <v>140</v>
      </c>
      <c r="C294" s="14" t="s">
        <v>38</v>
      </c>
      <c r="D294" s="14" t="s">
        <v>31</v>
      </c>
      <c r="E294" s="13">
        <f t="shared" ref="E294:E296" si="25">E295</f>
        <v>128.80000000000001</v>
      </c>
    </row>
    <row r="295" spans="2:5" hidden="1">
      <c r="B295" s="23" t="s">
        <v>84</v>
      </c>
      <c r="C295" s="14" t="s">
        <v>38</v>
      </c>
      <c r="D295" s="14" t="s">
        <v>31</v>
      </c>
      <c r="E295" s="13">
        <f t="shared" si="25"/>
        <v>128.80000000000001</v>
      </c>
    </row>
    <row r="296" spans="2:5" hidden="1">
      <c r="B296" s="23" t="s">
        <v>139</v>
      </c>
      <c r="C296" s="14" t="s">
        <v>38</v>
      </c>
      <c r="D296" s="14" t="s">
        <v>31</v>
      </c>
      <c r="E296" s="13">
        <f t="shared" si="25"/>
        <v>128.80000000000001</v>
      </c>
    </row>
    <row r="297" spans="2:5" hidden="1">
      <c r="B297" s="17" t="s">
        <v>85</v>
      </c>
      <c r="C297" s="14" t="s">
        <v>38</v>
      </c>
      <c r="D297" s="14" t="s">
        <v>31</v>
      </c>
      <c r="E297" s="13">
        <v>128.80000000000001</v>
      </c>
    </row>
    <row r="298" spans="2:5" ht="33.75" hidden="1">
      <c r="B298" s="23" t="s">
        <v>141</v>
      </c>
      <c r="C298" s="14" t="s">
        <v>38</v>
      </c>
      <c r="D298" s="14" t="s">
        <v>31</v>
      </c>
      <c r="E298" s="13">
        <f t="shared" ref="E298:E301" si="26">E299</f>
        <v>10.1</v>
      </c>
    </row>
    <row r="299" spans="2:5" hidden="1">
      <c r="B299" s="23" t="s">
        <v>142</v>
      </c>
      <c r="C299" s="14" t="s">
        <v>38</v>
      </c>
      <c r="D299" s="14" t="s">
        <v>31</v>
      </c>
      <c r="E299" s="13">
        <f t="shared" si="26"/>
        <v>10.1</v>
      </c>
    </row>
    <row r="300" spans="2:5" ht="33.75" hidden="1">
      <c r="B300" s="23" t="s">
        <v>65</v>
      </c>
      <c r="C300" s="14" t="s">
        <v>38</v>
      </c>
      <c r="D300" s="14" t="s">
        <v>31</v>
      </c>
      <c r="E300" s="13">
        <f t="shared" si="26"/>
        <v>10.1</v>
      </c>
    </row>
    <row r="301" spans="2:5" hidden="1">
      <c r="B301" s="23" t="s">
        <v>84</v>
      </c>
      <c r="C301" s="14" t="s">
        <v>38</v>
      </c>
      <c r="D301" s="14" t="s">
        <v>31</v>
      </c>
      <c r="E301" s="13">
        <f t="shared" si="26"/>
        <v>10.1</v>
      </c>
    </row>
    <row r="302" spans="2:5" hidden="1">
      <c r="B302" s="18" t="s">
        <v>85</v>
      </c>
      <c r="C302" s="14" t="s">
        <v>38</v>
      </c>
      <c r="D302" s="14" t="s">
        <v>31</v>
      </c>
      <c r="E302" s="13">
        <v>10.1</v>
      </c>
    </row>
    <row r="303" spans="2:5" ht="45" hidden="1">
      <c r="B303" s="23" t="s">
        <v>143</v>
      </c>
      <c r="C303" s="14" t="s">
        <v>38</v>
      </c>
      <c r="D303" s="14" t="s">
        <v>31</v>
      </c>
      <c r="E303" s="13">
        <f t="shared" ref="E303:E306" si="27">E304</f>
        <v>7.3</v>
      </c>
    </row>
    <row r="304" spans="2:5" hidden="1">
      <c r="B304" s="23" t="s">
        <v>144</v>
      </c>
      <c r="C304" s="14" t="s">
        <v>38</v>
      </c>
      <c r="D304" s="14" t="s">
        <v>31</v>
      </c>
      <c r="E304" s="13">
        <f t="shared" si="27"/>
        <v>7.3</v>
      </c>
    </row>
    <row r="305" spans="2:5" hidden="1">
      <c r="B305" s="23" t="s">
        <v>84</v>
      </c>
      <c r="C305" s="14" t="s">
        <v>38</v>
      </c>
      <c r="D305" s="14" t="s">
        <v>31</v>
      </c>
      <c r="E305" s="13">
        <f t="shared" si="27"/>
        <v>7.3</v>
      </c>
    </row>
    <row r="306" spans="2:5" hidden="1">
      <c r="B306" s="23" t="s">
        <v>139</v>
      </c>
      <c r="C306" s="14" t="s">
        <v>38</v>
      </c>
      <c r="D306" s="14" t="s">
        <v>31</v>
      </c>
      <c r="E306" s="13">
        <f t="shared" si="27"/>
        <v>7.3</v>
      </c>
    </row>
    <row r="307" spans="2:5" hidden="1">
      <c r="B307" s="18" t="s">
        <v>85</v>
      </c>
      <c r="C307" s="14" t="s">
        <v>38</v>
      </c>
      <c r="D307" s="14" t="s">
        <v>31</v>
      </c>
      <c r="E307" s="13">
        <v>7.3</v>
      </c>
    </row>
    <row r="308" spans="2:5">
      <c r="B308" s="29" t="s">
        <v>40</v>
      </c>
      <c r="C308" s="30"/>
      <c r="D308" s="30"/>
      <c r="E308" s="31">
        <f>E14+E84+E92+E107+E146+E209+E256+E263+E287+E199</f>
        <v>137293.90000000002</v>
      </c>
    </row>
  </sheetData>
  <mergeCells count="1">
    <mergeCell ref="B10:E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 ПР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2014-06-30T06:53:00Z</cp:lastPrinted>
  <dcterms:created xsi:type="dcterms:W3CDTF">2013-11-14T08:46:50Z</dcterms:created>
  <dcterms:modified xsi:type="dcterms:W3CDTF">2014-07-08T08:53:54Z</dcterms:modified>
</cp:coreProperties>
</file>