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2025\ПРОЕКТ\"/>
    </mc:Choice>
  </mc:AlternateContent>
  <bookViews>
    <workbookView xWindow="-108" yWindow="-108" windowWidth="23256" windowHeight="12576"/>
  </bookViews>
  <sheets>
    <sheet name="2026-2027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F10" i="1"/>
  <c r="G10" i="1"/>
  <c r="H10" i="1"/>
  <c r="I10" i="1"/>
  <c r="D10" i="1"/>
  <c r="I18" i="1" l="1"/>
  <c r="I17" i="1"/>
  <c r="I16" i="1" s="1"/>
  <c r="H17" i="1"/>
  <c r="H16" i="1" s="1"/>
  <c r="G17" i="1"/>
  <c r="G16" i="1" s="1"/>
  <c r="I15" i="1"/>
  <c r="I14" i="1"/>
  <c r="H13" i="1"/>
  <c r="G13" i="1"/>
  <c r="I12" i="1"/>
  <c r="I11" i="1"/>
  <c r="I13" i="1" l="1"/>
  <c r="I19" i="1" s="1"/>
  <c r="H19" i="1"/>
  <c r="G19" i="1"/>
  <c r="E16" i="1"/>
  <c r="E17" i="1"/>
  <c r="D17" i="1"/>
  <c r="D16" i="1" s="1"/>
  <c r="E13" i="1" l="1"/>
  <c r="D13" i="1"/>
  <c r="F18" i="1" l="1"/>
  <c r="F17" i="1" s="1"/>
  <c r="F16" i="1" s="1"/>
  <c r="F11" i="1" l="1"/>
  <c r="F12" i="1"/>
  <c r="F14" i="1"/>
  <c r="F15" i="1"/>
  <c r="D19" i="1"/>
  <c r="F13" i="1" l="1"/>
  <c r="E19" i="1"/>
  <c r="F19" i="1" l="1"/>
</calcChain>
</file>

<file path=xl/sharedStrings.xml><?xml version="1.0" encoding="utf-8"?>
<sst xmlns="http://schemas.openxmlformats.org/spreadsheetml/2006/main" count="35" uniqueCount="32">
  <si>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</si>
  <si>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</si>
  <si>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Сумма на год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</si>
  <si>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</si>
  <si>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</si>
  <si>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</si>
  <si>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</si>
  <si>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</si>
  <si>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</si>
  <si>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</si>
  <si>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</si>
  <si>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</si>
  <si>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</si>
  <si>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650 01 05 01 01 13 0000 610</t>
  </si>
  <si>
    <t>Уменьшение прочих остатков денежных средств бюджетов городских поселений</t>
  </si>
  <si>
    <t>650 01 06 00 00 00 0000 000</t>
  </si>
  <si>
    <t xml:space="preserve">Иные источники внутреннего финансирования дефицитов бюджетов 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</si>
  <si>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</si>
  <si>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</si>
  <si>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</si>
  <si>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</si>
  <si>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Всего источников внутреннего финансирования дефицита бюджета</t>
  </si>
  <si>
    <t>к решению Совета депутатов</t>
  </si>
  <si>
    <t>городского поселения Игрим</t>
  </si>
  <si>
    <t>тыс.руб.</t>
  </si>
  <si>
    <t>уточнение</t>
  </si>
  <si>
    <t>Уточненный план</t>
  </si>
  <si>
    <t>Приложение № 22</t>
  </si>
  <si>
    <t>2026 год</t>
  </si>
  <si>
    <t>от 00.12.2024 г. № 00</t>
  </si>
  <si>
    <t xml:space="preserve">Источники финансирования дефицита бюджета городского поселения Игрим на плановый период 2026 и 2027 годов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</si>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</sst>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zoomScaleNormal="100" workbookViewId="0">
      <selection activeCell="G16" sqref="G16"/>
    </sheetView>
  </sheetViews>
  <sheetFormatPr defaultColWidth="9.109375" defaultRowHeight="13.8" x14ac:dyDescent="0.25"/>
  <cols>
    <col min="1" max="1" width="4.109375" style="6" customWidth="1"/>
    <col min="2" max="2" width="23.44140625" style="6" customWidth="1"/>
    <col min="3" max="3" width="40.88671875" style="6" customWidth="1"/>
    <col min="4" max="4" width="10.88671875" style="6" customWidth="1"/>
    <col min="5" max="6" width="9.109375" style="6" hidden="1" customWidth="1"/>
    <col min="7" max="7" width="9.109375" style="6"/>
    <col min="8" max="9" width="0" style="6" hidden="1" customWidth="1"/>
    <col min="10" max="16384" width="9.109375" style="6"/>
  </cols>
  <sheetData>
    <row r="1" spans="2:9" x14ac:dyDescent="0.25">
      <c r="F1" s="4"/>
      <c r="G1" s="4" t="s">
        <v>27</v>
      </c>
    </row>
    <row r="2" spans="2:9" x14ac:dyDescent="0.25">
      <c r="F2" s="4"/>
      <c r="G2" s="4" t="s">
        <v>22</v>
      </c>
    </row>
    <row r="3" spans="2:9" x14ac:dyDescent="0.25">
      <c r="F3" s="4"/>
      <c r="G3" s="4" t="s">
        <v>23</v>
      </c>
    </row>
    <row r="4" spans="2:9" x14ac:dyDescent="0.25">
      <c r="F4" s="5"/>
      <c r="G4" s="5" t="s">
        <v>29</v>
      </c>
    </row>
    <row r="5" spans="2:9" x14ac:dyDescent="0.25">
      <c r="D5" s="5"/>
    </row>
    <row r="6" spans="2:9" ht="33.75" customHeight="1" x14ac:dyDescent="0.25">
      <c r="B6" s="18" t="s">
        <v>30</v>
      </c>
      <c r="C6" s="18"/>
      <c r="D6" s="18"/>
      <c r="E6" s="18"/>
      <c r="F6" s="18"/>
      <c r="G6" s="18"/>
      <c r="H6" s="18"/>
      <c r="I6" s="18"/>
    </row>
    <row r="7" spans="2:9" x14ac:dyDescent="0.25">
      <c r="D7" s="4"/>
      <c r="F7" s="4"/>
      <c r="I7" s="4" t="s">
        <v>24</v>
      </c>
    </row>
    <row r="8" spans="2:9" x14ac:dyDescent="0.25">
      <c r="B8" s="11"/>
      <c r="C8" s="11"/>
      <c r="D8" s="12" t="s">
        <v>28</v>
      </c>
      <c r="E8" s="13"/>
      <c r="F8" s="14"/>
      <c r="G8" s="15" t="s">
        <v>31</v>
      </c>
      <c r="H8" s="16"/>
      <c r="I8" s="17"/>
    </row>
    <row r="9" spans="2:9" ht="52.8" x14ac:dyDescent="0.25">
      <c r="B9" s="10" t="s">
        <v>0</v>
      </c>
      <c r="C9" s="10" t="s">
        <v>1</v>
      </c>
      <c r="D9" s="10" t="s">
        <v>2</v>
      </c>
      <c r="E9" s="10" t="s">
        <v>25</v>
      </c>
      <c r="F9" s="10" t="s">
        <v>26</v>
      </c>
      <c r="G9" s="10" t="s">
        <v>2</v>
      </c>
      <c r="H9" s="10" t="s">
        <v>25</v>
      </c>
      <c r="I9" s="10" t="s">
        <v>26</v>
      </c>
    </row>
    <row r="10" spans="2:9" ht="39.6" x14ac:dyDescent="0.25">
      <c r="B10" s="1" t="s">
        <v>3</v>
      </c>
      <c r="C10" s="2" t="s">
        <v>4</v>
      </c>
      <c r="D10" s="7">
        <f>D11-D12</f>
        <v>-4740</v>
      </c>
      <c r="E10" s="7">
        <f t="shared" ref="E10:I10" si="0">E11-E12</f>
        <v>-3000</v>
      </c>
      <c r="F10" s="7">
        <f t="shared" si="0"/>
        <v>-3000</v>
      </c>
      <c r="G10" s="7">
        <f t="shared" si="0"/>
        <v>-1520</v>
      </c>
      <c r="H10" s="7">
        <f t="shared" si="0"/>
        <v>-3000</v>
      </c>
      <c r="I10" s="7">
        <f t="shared" si="0"/>
        <v>-3000</v>
      </c>
    </row>
    <row r="11" spans="2:9" ht="52.8" x14ac:dyDescent="0.25">
      <c r="B11" s="1" t="s">
        <v>5</v>
      </c>
      <c r="C11" s="2" t="s">
        <v>6</v>
      </c>
      <c r="D11" s="7">
        <v>0</v>
      </c>
      <c r="E11" s="7">
        <v>0</v>
      </c>
      <c r="F11" s="7">
        <f t="shared" ref="F11:F12" si="1">E11</f>
        <v>0</v>
      </c>
      <c r="G11" s="7">
        <v>0</v>
      </c>
      <c r="H11" s="7">
        <v>0</v>
      </c>
      <c r="I11" s="7">
        <f t="shared" ref="I11:I12" si="2">H11</f>
        <v>0</v>
      </c>
    </row>
    <row r="12" spans="2:9" ht="52.8" x14ac:dyDescent="0.25">
      <c r="B12" s="1" t="s">
        <v>7</v>
      </c>
      <c r="C12" s="2" t="s">
        <v>8</v>
      </c>
      <c r="D12" s="7">
        <v>4740</v>
      </c>
      <c r="E12" s="7">
        <v>3000</v>
      </c>
      <c r="F12" s="7">
        <f t="shared" si="1"/>
        <v>3000</v>
      </c>
      <c r="G12" s="7">
        <v>1520</v>
      </c>
      <c r="H12" s="7">
        <v>3000</v>
      </c>
      <c r="I12" s="7">
        <f t="shared" si="2"/>
        <v>3000</v>
      </c>
    </row>
    <row r="13" spans="2:9" ht="26.4" x14ac:dyDescent="0.25">
      <c r="B13" s="1" t="s">
        <v>9</v>
      </c>
      <c r="C13" s="2" t="s">
        <v>10</v>
      </c>
      <c r="D13" s="7">
        <f>D15-D14</f>
        <v>4740</v>
      </c>
      <c r="E13" s="7">
        <f t="shared" ref="E13:F13" si="3">E15-E14</f>
        <v>3000</v>
      </c>
      <c r="F13" s="7">
        <f t="shared" si="3"/>
        <v>7740</v>
      </c>
      <c r="G13" s="7">
        <f>G15-G14</f>
        <v>1520</v>
      </c>
      <c r="H13" s="7">
        <f t="shared" ref="H13:I13" si="4">H15-H14</f>
        <v>3000</v>
      </c>
      <c r="I13" s="7">
        <f t="shared" si="4"/>
        <v>4520</v>
      </c>
    </row>
    <row r="14" spans="2:9" ht="26.4" x14ac:dyDescent="0.25">
      <c r="B14" s="1" t="s">
        <v>11</v>
      </c>
      <c r="C14" s="2" t="s">
        <v>12</v>
      </c>
      <c r="D14" s="7">
        <v>0</v>
      </c>
      <c r="E14" s="9">
        <v>0</v>
      </c>
      <c r="F14" s="7">
        <f>E14</f>
        <v>0</v>
      </c>
      <c r="G14" s="7">
        <v>0</v>
      </c>
      <c r="H14" s="9">
        <v>0</v>
      </c>
      <c r="I14" s="7">
        <f>H14</f>
        <v>0</v>
      </c>
    </row>
    <row r="15" spans="2:9" ht="26.4" x14ac:dyDescent="0.25">
      <c r="B15" s="1" t="s">
        <v>13</v>
      </c>
      <c r="C15" s="2" t="s">
        <v>14</v>
      </c>
      <c r="D15" s="8">
        <v>4740</v>
      </c>
      <c r="E15" s="7">
        <v>3000</v>
      </c>
      <c r="F15" s="7">
        <f>D15+E15</f>
        <v>7740</v>
      </c>
      <c r="G15" s="8">
        <v>1520</v>
      </c>
      <c r="H15" s="7">
        <v>3000</v>
      </c>
      <c r="I15" s="7">
        <f>G15+H15</f>
        <v>4520</v>
      </c>
    </row>
    <row r="16" spans="2:9" ht="26.4" x14ac:dyDescent="0.25">
      <c r="B16" s="1" t="s">
        <v>15</v>
      </c>
      <c r="C16" s="2" t="s">
        <v>16</v>
      </c>
      <c r="D16" s="7">
        <f>D17</f>
        <v>0</v>
      </c>
      <c r="E16" s="7">
        <f t="shared" ref="E16" si="5">E17</f>
        <v>0</v>
      </c>
      <c r="F16" s="7">
        <f>F17</f>
        <v>0</v>
      </c>
      <c r="G16" s="7">
        <f>G17</f>
        <v>0</v>
      </c>
      <c r="H16" s="7">
        <f t="shared" ref="H16" si="6">H17</f>
        <v>0</v>
      </c>
      <c r="I16" s="7">
        <f>I17</f>
        <v>0</v>
      </c>
    </row>
    <row r="17" spans="2:9" ht="26.4" x14ac:dyDescent="0.25">
      <c r="B17" s="1" t="s">
        <v>17</v>
      </c>
      <c r="C17" s="2" t="s">
        <v>18</v>
      </c>
      <c r="D17" s="7">
        <f>D18</f>
        <v>0</v>
      </c>
      <c r="E17" s="7">
        <f t="shared" ref="E17:I17" si="7">E18</f>
        <v>0</v>
      </c>
      <c r="F17" s="7">
        <f t="shared" si="7"/>
        <v>0</v>
      </c>
      <c r="G17" s="7">
        <f>G18</f>
        <v>0</v>
      </c>
      <c r="H17" s="7">
        <f t="shared" si="7"/>
        <v>0</v>
      </c>
      <c r="I17" s="7">
        <f t="shared" si="7"/>
        <v>0</v>
      </c>
    </row>
    <row r="18" spans="2:9" ht="80.25" customHeight="1" x14ac:dyDescent="0.25">
      <c r="B18" s="1" t="s">
        <v>19</v>
      </c>
      <c r="C18" s="2" t="s">
        <v>20</v>
      </c>
      <c r="D18" s="7">
        <v>0</v>
      </c>
      <c r="E18" s="7">
        <v>0</v>
      </c>
      <c r="F18" s="7">
        <f>D18+E18</f>
        <v>0</v>
      </c>
      <c r="G18" s="7">
        <v>0</v>
      </c>
      <c r="H18" s="7">
        <v>0</v>
      </c>
      <c r="I18" s="7">
        <f>G18+H18</f>
        <v>0</v>
      </c>
    </row>
    <row r="19" spans="2:9" ht="26.4" x14ac:dyDescent="0.25">
      <c r="B19" s="3"/>
      <c r="C19" s="3" t="s">
        <v>21</v>
      </c>
      <c r="D19" s="7">
        <f>D10+D13+D16</f>
        <v>0</v>
      </c>
      <c r="E19" s="7">
        <f t="shared" ref="E19" si="8">E10+E13+E16</f>
        <v>0</v>
      </c>
      <c r="F19" s="7">
        <f>F10+F13+F16</f>
        <v>4740</v>
      </c>
      <c r="G19" s="7">
        <f>G10+G13+G16</f>
        <v>0</v>
      </c>
      <c r="H19" s="7">
        <f t="shared" ref="H19" si="9">H10+H13+H16</f>
        <v>0</v>
      </c>
      <c r="I19" s="7">
        <f>I10+I13+I16</f>
        <v>1520</v>
      </c>
    </row>
  </sheetData>
  <mergeCells count="3">
    <mergeCell ref="D8:F8"/>
    <mergeCell ref="G8:I8"/>
    <mergeCell ref="B6:I6"/>
  </mergeCells>
  <printOptions horizontalCentered="1"/>
  <pageMargins left="0.11811023622047245" right="0.11811023622047245" top="0.35433070866141736" bottom="0.35433070866141736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Лидия</cp:lastModifiedBy>
  <cp:lastPrinted>2024-05-07T05:17:34Z</cp:lastPrinted>
  <dcterms:created xsi:type="dcterms:W3CDTF">2019-03-12T05:49:52Z</dcterms:created>
  <dcterms:modified xsi:type="dcterms:W3CDTF">2024-11-17T12:06:06Z</dcterms:modified>
</cp:coreProperties>
</file>