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11760"/>
  </bookViews>
  <sheets>
    <sheet name="ведомственные 2014" sheetId="1" r:id="rId1"/>
  </sheets>
  <calcPr calcId="125725"/>
</workbook>
</file>

<file path=xl/calcChain.xml><?xml version="1.0" encoding="utf-8"?>
<calcChain xmlns="http://schemas.openxmlformats.org/spreadsheetml/2006/main">
  <c r="H22" i="1"/>
  <c r="I39"/>
  <c r="I41"/>
  <c r="I40"/>
  <c r="H127"/>
  <c r="I44"/>
  <c r="I45"/>
  <c r="I43"/>
  <c r="I37"/>
  <c r="I36"/>
  <c r="I127" s="1"/>
</calcChain>
</file>

<file path=xl/sharedStrings.xml><?xml version="1.0" encoding="utf-8"?>
<sst xmlns="http://schemas.openxmlformats.org/spreadsheetml/2006/main" count="308" uniqueCount="95">
  <si>
    <t>03</t>
  </si>
  <si>
    <t>14</t>
  </si>
  <si>
    <t>Иные межбюджетные трансферты</t>
  </si>
  <si>
    <t>Реализация мероприятий  муниципальной программы  "Развитие и содержание дорожно-транспортной системы на территории городского поселения Игрим на 2014-2018 годы"</t>
  </si>
  <si>
    <t>Прочие мероприятия органов муниципальной власти</t>
  </si>
  <si>
    <t>Прочие межбюджетные трансферты общего характера</t>
  </si>
  <si>
    <t>00</t>
  </si>
  <si>
    <t>МЕЖБЮДЖЕТНЫЕ ТРАНСФЕРТЫ ОБЩЕГО ХАРАКТЕРА БЮДЖЕТАМ СУБЪЕКТОВ РФ И МУНИЦИПАЛЬНЫХ ОБРАЗОВАНИЙ</t>
  </si>
  <si>
    <t>01</t>
  </si>
  <si>
    <t>11</t>
  </si>
  <si>
    <t xml:space="preserve">Расходы на обеспечение деятельности подведомственных учреждений </t>
  </si>
  <si>
    <t>ФИЗИЧЕСКАЯ КУЛЬТУРА И СПОРТ</t>
  </si>
  <si>
    <t>10</t>
  </si>
  <si>
    <t>Пенсионное обеспечение</t>
  </si>
  <si>
    <t>СОЦИАЛЬНАЯ ПОЛИТИКА</t>
  </si>
  <si>
    <t xml:space="preserve">Мероприятия по противодействию злоупотребления наркотикаими и их незаконному обороту          </t>
  </si>
  <si>
    <t>Расходы местного бюджета на софинансирование муниципальной программы</t>
  </si>
  <si>
    <t xml:space="preserve"> Реализация мероприятий профилактики экстремизма, гармонизации межэтнических отношений</t>
  </si>
  <si>
    <t>08</t>
  </si>
  <si>
    <t xml:space="preserve">Расходы на обеспечение деятельности подведомственных учреждений         </t>
  </si>
  <si>
    <t>Расходы местного бюджета на софинансирвоание муниципальной программы</t>
  </si>
  <si>
    <t>Культура</t>
  </si>
  <si>
    <t>КУЛЬТУРА И КИНЕМАТОГРАФИЯ</t>
  </si>
  <si>
    <t>05</t>
  </si>
  <si>
    <t>Реализация мероприятий муниципальной программы "Благоустройство и озеленение территории городского поселения Игрим на 2014-2018 годы"</t>
  </si>
  <si>
    <t>Благоустройство</t>
  </si>
  <si>
    <t>02</t>
  </si>
  <si>
    <t>Субсидии юридическим лицам (кроме некоммерческих организаций), индивидуальным предпринимателям, физическим лицам</t>
  </si>
  <si>
    <t>Реализация мероприятий муниципальной программы "Развитие жилищно-коммунального комплекса и повышение энергетической эффективности на территории городского поселения Игрим на 2014-2018 годы"</t>
  </si>
  <si>
    <t>Коммунальное хозяйство</t>
  </si>
  <si>
    <t>Жилищное хозяйство</t>
  </si>
  <si>
    <t>ЖИЛИЩНО-КОММУНАЛЬНОЕ ХОЗЯЙСТВО</t>
  </si>
  <si>
    <t>04</t>
  </si>
  <si>
    <t/>
  </si>
  <si>
    <t>Связь и информатика</t>
  </si>
  <si>
    <t>09</t>
  </si>
  <si>
    <t>Дорожное хозяйство (дорожные фонды)</t>
  </si>
  <si>
    <t>Транспорт</t>
  </si>
  <si>
    <t>Общеэкономические вопросы</t>
  </si>
  <si>
    <t>НАЦИОНАЛЬНАЯ ЭКОНОМИКА</t>
  </si>
  <si>
    <t>Реализация мероприятий муниципальной программы "Защита населения и территорий от чрезвычайных ситуаций, обемпечение пожарной бехопасности в городском поселении Игрим на 2014-2018 годы"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</si>
  <si>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</si>
  <si>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</si>
  <si>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</si>
  <si>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</si>
  <si>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</si>
  <si>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Резервные средства</t>
  </si>
  <si>
    <t>Реализация мероприятий программы "Обеспечение экологической безопасности "</t>
  </si>
  <si>
    <t>Другие общегосударственные вопросы</t>
  </si>
  <si>
    <t>870</t>
  </si>
  <si>
    <t>Резервные фонды</t>
  </si>
  <si>
    <t>2510204</t>
  </si>
  <si>
    <t>Расходы на обеспечение функций муниципальных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</si>
  <si>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</si>
  <si>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главы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</si>
  <si>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</si>
  <si>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</si>
  <si>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</si>
  <si>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ВР</t>
  </si>
  <si>
    <t>ЦСР</t>
  </si>
  <si>
    <t>ПР</t>
  </si>
  <si>
    <t>РЗ</t>
  </si>
  <si>
    <t>Наименование показателя</t>
  </si>
  <si>
    <t>Распределение бюджетных ассигнований по разделам, подразделам, целевым статьям (муниципальным программам Березовского района и непрограммным направлениям деятельности), видам расходов классификации расходов бюджета городского поселения Игрим в ведомственной структуре расходов на 2014 год</t>
  </si>
  <si>
    <t>городского поселения Игрим</t>
  </si>
  <si>
    <t xml:space="preserve">                 к решению Совета депутатов</t>
  </si>
  <si>
    <t>ППП</t>
  </si>
  <si>
    <t>Фонд оплаты труда государственных (муниципальных) органов и взносы по обязательному социальному страхованию</t>
  </si>
  <si>
    <t>Иные выплаты персоналу государственных (муниципальных) органов, за исключением фонда оплаты труда</t>
  </si>
  <si>
    <t>Прочая закупка товаров, работ и услуг для обеспечения государственных (муниципальных) нужд</t>
  </si>
  <si>
    <t>Уплата прочих налогов, сборов и иных платежей</t>
  </si>
  <si>
    <t>Расходы на обеспечение деятельности подведомственных учреждений</t>
  </si>
  <si>
    <t>Фонд оплаты труда казенных учреждений и взносы по обязательному социальному страхованию</t>
  </si>
  <si>
    <t>Закупка товаров, работ, услуг в сфере информационно-коммуникационных технологий</t>
  </si>
  <si>
    <t xml:space="preserve">Реализация мероприятий развития российского казачества  </t>
  </si>
  <si>
    <t>Субвенции на осуществление первичного воинского учета, на территории где отсутствуют военные комиссариаты</t>
  </si>
  <si>
    <t>5005118</t>
  </si>
  <si>
    <t xml:space="preserve">Субвенции на осуществление полномочий по государственной регистрации актов гражданского состояния </t>
  </si>
  <si>
    <t>Услуги в области информационных технологий</t>
  </si>
  <si>
    <t>ОБРАЗОВАНИЕ</t>
  </si>
  <si>
    <t>07</t>
  </si>
  <si>
    <t>Молодежная политика и оздоровление детей</t>
  </si>
  <si>
    <t>Пособия, компенсации и иные социальные выплаты гражданам, кроме публичных нормативных обязательств</t>
  </si>
  <si>
    <t xml:space="preserve">Физическая культура </t>
  </si>
  <si>
    <t>2312133</t>
  </si>
  <si>
    <t>1322103</t>
  </si>
  <si>
    <t>Расходы по переданным полномочиям поселениями</t>
  </si>
  <si>
    <t>1427080</t>
  </si>
  <si>
    <t>в т.ч. за счет субвенций</t>
  </si>
  <si>
    <t>Приложение № 22</t>
  </si>
  <si>
    <t>Иные межбюджетные трансферты, передаваемые из бюджета муниципального района в бюджеты поселений за счет субсидий  из бюджета автономного округа</t>
  </si>
  <si>
    <t>0315641</t>
  </si>
  <si>
    <t>ИТОГО РАСХОДОВ</t>
  </si>
  <si>
    <t>тыс.рублей</t>
  </si>
  <si>
    <t>от 25.12.2013 г. № 30</t>
  </si>
</sst>
</file>

<file path=xl/styles.xml><?xml version="1.0" encoding="utf-8"?>
<styleSheet xmlns="http://schemas.openxmlformats.org/spreadsheetml/2006/main">
  <numFmts count="6">
    <numFmt numFmtId="164" formatCode="#,##0.0;[Red]\-#,##0.0;0.0"/>
    <numFmt numFmtId="165" formatCode="000;;"/>
    <numFmt numFmtId="166" formatCode="0000000"/>
    <numFmt numFmtId="167" formatCode="0000"/>
    <numFmt numFmtId="168" formatCode="000"/>
    <numFmt numFmtId="169" formatCode="00;;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0" fontId="2" fillId="0" borderId="0"/>
    <xf numFmtId="0" fontId="1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4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Border="1" applyAlignment="1" applyProtection="1">
      <alignment vertical="center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5" fillId="0" borderId="0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center"/>
      <protection hidden="1"/>
    </xf>
    <xf numFmtId="0" fontId="3" fillId="0" borderId="0" xfId="1" applyFont="1" applyFill="1" applyAlignment="1" applyProtection="1">
      <protection hidden="1"/>
    </xf>
    <xf numFmtId="0" fontId="8" fillId="0" borderId="0" xfId="0" applyFont="1" applyFill="1" applyAlignment="1">
      <alignment horizontal="right"/>
    </xf>
    <xf numFmtId="0" fontId="3" fillId="0" borderId="0" xfId="1" applyFont="1" applyFill="1"/>
    <xf numFmtId="0" fontId="6" fillId="0" borderId="0" xfId="0" applyFont="1" applyFill="1" applyAlignment="1">
      <alignment wrapText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7" fillId="0" borderId="0" xfId="1" applyFont="1" applyFill="1"/>
    <xf numFmtId="0" fontId="9" fillId="0" borderId="0" xfId="0" applyFont="1" applyFill="1" applyAlignment="1">
      <alignment horizontal="right"/>
    </xf>
    <xf numFmtId="0" fontId="7" fillId="0" borderId="0" xfId="1" applyFont="1" applyFill="1" applyAlignment="1">
      <alignment horizontal="center" wrapText="1"/>
    </xf>
    <xf numFmtId="0" fontId="5" fillId="0" borderId="1" xfId="1" applyNumberFormat="1" applyFont="1" applyFill="1" applyBorder="1" applyAlignment="1" applyProtection="1">
      <alignment horizontal="center"/>
      <protection hidden="1"/>
    </xf>
    <xf numFmtId="0" fontId="5" fillId="0" borderId="1" xfId="1" applyNumberFormat="1" applyFont="1" applyFill="1" applyBorder="1" applyAlignment="1" applyProtection="1">
      <alignment horizontal="center" vertical="center"/>
      <protection hidden="1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1" xfId="1" applyNumberFormat="1" applyFont="1" applyFill="1" applyBorder="1" applyAlignment="1" applyProtection="1">
      <alignment vertical="center" wrapText="1"/>
      <protection hidden="1"/>
    </xf>
    <xf numFmtId="1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9" fontId="4" fillId="0" borderId="1" xfId="1" applyNumberFormat="1" applyFont="1" applyFill="1" applyBorder="1" applyAlignment="1" applyProtection="1">
      <alignment horizontal="center" vertical="center"/>
      <protection hidden="1"/>
    </xf>
    <xf numFmtId="49" fontId="4" fillId="0" borderId="1" xfId="1" applyNumberFormat="1" applyFont="1" applyFill="1" applyBorder="1" applyAlignment="1" applyProtection="1">
      <alignment horizontal="center" vertical="center"/>
      <protection hidden="1"/>
    </xf>
    <xf numFmtId="166" fontId="4" fillId="0" borderId="1" xfId="1" applyNumberFormat="1" applyFont="1" applyFill="1" applyBorder="1" applyAlignment="1" applyProtection="1">
      <alignment horizontal="center" vertical="center"/>
      <protection hidden="1"/>
    </xf>
    <xf numFmtId="165" fontId="4" fillId="0" borderId="1" xfId="1" applyNumberFormat="1" applyFont="1" applyFill="1" applyBorder="1" applyAlignment="1" applyProtection="1">
      <alignment horizontal="center" vertical="center"/>
      <protection hidden="1"/>
    </xf>
    <xf numFmtId="164" fontId="4" fillId="0" borderId="1" xfId="1" applyNumberFormat="1" applyFont="1" applyFill="1" applyBorder="1" applyAlignment="1" applyProtection="1">
      <alignment horizontal="right" vertical="center"/>
      <protection hidden="1"/>
    </xf>
    <xf numFmtId="166" fontId="4" fillId="0" borderId="1" xfId="1" applyNumberFormat="1" applyFont="1" applyFill="1" applyBorder="1" applyAlignment="1" applyProtection="1">
      <alignment vertical="center" wrapText="1"/>
      <protection hidden="1"/>
    </xf>
    <xf numFmtId="168" fontId="4" fillId="0" borderId="1" xfId="1" applyNumberFormat="1" applyFont="1" applyFill="1" applyBorder="1" applyAlignment="1" applyProtection="1">
      <alignment vertical="center" wrapText="1"/>
      <protection hidden="1"/>
    </xf>
    <xf numFmtId="167" fontId="4" fillId="0" borderId="1" xfId="1" applyNumberFormat="1" applyFont="1" applyFill="1" applyBorder="1" applyAlignment="1" applyProtection="1">
      <alignment horizontal="left" vertical="center" wrapText="1"/>
      <protection hidden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49" fontId="4" fillId="0" borderId="1" xfId="0" applyNumberFormat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 applyProtection="1">
      <alignment horizontal="right" vertical="center"/>
      <protection hidden="1"/>
    </xf>
    <xf numFmtId="49" fontId="5" fillId="0" borderId="1" xfId="0" applyNumberFormat="1" applyFont="1" applyFill="1" applyBorder="1" applyAlignment="1">
      <alignment horizontal="left" vertical="center" wrapText="1"/>
    </xf>
    <xf numFmtId="1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5" fillId="0" borderId="1" xfId="1" applyNumberFormat="1" applyFont="1" applyFill="1" applyBorder="1" applyAlignment="1" applyProtection="1">
      <alignment horizontal="center" vertical="center"/>
      <protection hidden="1"/>
    </xf>
    <xf numFmtId="49" fontId="5" fillId="0" borderId="1" xfId="0" applyNumberFormat="1" applyFont="1" applyFill="1" applyBorder="1" applyAlignment="1">
      <alignment horizontal="center" vertical="top" wrapText="1"/>
    </xf>
    <xf numFmtId="165" fontId="5" fillId="0" borderId="1" xfId="1" applyNumberFormat="1" applyFont="1" applyFill="1" applyBorder="1" applyAlignment="1" applyProtection="1">
      <alignment horizontal="center" vertical="center"/>
      <protection hidden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7"/>
  <sheetViews>
    <sheetView tabSelected="1" zoomScaleNormal="100" workbookViewId="0">
      <selection activeCell="H16" sqref="H16"/>
    </sheetView>
  </sheetViews>
  <sheetFormatPr defaultColWidth="11.140625" defaultRowHeight="12.75"/>
  <cols>
    <col min="1" max="1" width="4.140625" style="11" customWidth="1"/>
    <col min="2" max="2" width="54.42578125" style="11" customWidth="1"/>
    <col min="3" max="3" width="7.28515625" style="11" customWidth="1"/>
    <col min="4" max="4" width="5.85546875" style="15" customWidth="1"/>
    <col min="5" max="5" width="6.42578125" style="15" customWidth="1"/>
    <col min="6" max="6" width="10.85546875" style="11" customWidth="1"/>
    <col min="7" max="7" width="6.5703125" style="11" customWidth="1"/>
    <col min="8" max="8" width="11.140625" style="11"/>
    <col min="9" max="9" width="8.7109375" style="11" customWidth="1"/>
    <col min="10" max="16384" width="11.140625" style="11"/>
  </cols>
  <sheetData>
    <row r="1" spans="1:18" s="9" customFormat="1" ht="12.75" customHeight="1">
      <c r="I1" s="10" t="s">
        <v>89</v>
      </c>
    </row>
    <row r="2" spans="1:18" s="9" customFormat="1" ht="12.75" customHeight="1">
      <c r="I2" s="10" t="s">
        <v>65</v>
      </c>
    </row>
    <row r="3" spans="1:18" s="9" customFormat="1" ht="4.5" customHeight="1"/>
    <row r="4" spans="1:18" s="9" customFormat="1" ht="12.75" customHeight="1">
      <c r="I4" s="10" t="s">
        <v>64</v>
      </c>
    </row>
    <row r="5" spans="1:18" s="9" customFormat="1" ht="12.75" customHeight="1">
      <c r="I5" s="17" t="s">
        <v>94</v>
      </c>
    </row>
    <row r="6" spans="1:18" ht="37.5" customHeight="1">
      <c r="B6" s="18" t="s">
        <v>63</v>
      </c>
      <c r="C6" s="18"/>
      <c r="D6" s="18"/>
      <c r="E6" s="18"/>
      <c r="F6" s="18"/>
      <c r="G6" s="18"/>
      <c r="H6" s="18"/>
      <c r="I6" s="18"/>
      <c r="J6" s="12"/>
      <c r="K6" s="12"/>
      <c r="L6" s="12"/>
      <c r="M6" s="12"/>
      <c r="N6" s="12"/>
      <c r="O6" s="12"/>
      <c r="P6" s="12"/>
      <c r="Q6" s="12"/>
      <c r="R6" s="12"/>
    </row>
    <row r="7" spans="1:18" ht="1.5" customHeight="1">
      <c r="A7" s="1"/>
      <c r="B7" s="7"/>
      <c r="C7" s="7"/>
      <c r="D7" s="8"/>
      <c r="E7" s="8"/>
      <c r="F7" s="7"/>
      <c r="G7" s="7"/>
    </row>
    <row r="8" spans="1:18" ht="11.25" customHeight="1">
      <c r="A8" s="4"/>
      <c r="B8" s="4"/>
      <c r="C8" s="4"/>
      <c r="D8" s="13"/>
      <c r="E8" s="6"/>
      <c r="F8" s="5"/>
      <c r="G8" s="5"/>
      <c r="I8" s="11" t="s">
        <v>93</v>
      </c>
    </row>
    <row r="9" spans="1:18" ht="34.5" customHeight="1">
      <c r="A9" s="1"/>
      <c r="B9" s="19" t="s">
        <v>62</v>
      </c>
      <c r="C9" s="19" t="s">
        <v>66</v>
      </c>
      <c r="D9" s="20" t="s">
        <v>61</v>
      </c>
      <c r="E9" s="20" t="s">
        <v>60</v>
      </c>
      <c r="F9" s="19" t="s">
        <v>59</v>
      </c>
      <c r="G9" s="19" t="s">
        <v>58</v>
      </c>
      <c r="H9" s="21" t="s">
        <v>57</v>
      </c>
      <c r="I9" s="21" t="s">
        <v>88</v>
      </c>
    </row>
    <row r="10" spans="1:18" ht="11.25" customHeight="1">
      <c r="A10" s="1"/>
      <c r="B10" s="19"/>
      <c r="C10" s="19"/>
      <c r="D10" s="20"/>
      <c r="E10" s="20"/>
      <c r="F10" s="19"/>
      <c r="G10" s="19"/>
      <c r="H10" s="21">
        <v>2014</v>
      </c>
      <c r="I10" s="21"/>
    </row>
    <row r="11" spans="1:18">
      <c r="A11" s="3"/>
      <c r="B11" s="22" t="s">
        <v>56</v>
      </c>
      <c r="C11" s="23">
        <v>650</v>
      </c>
      <c r="D11" s="24">
        <v>1</v>
      </c>
      <c r="E11" s="25" t="s">
        <v>6</v>
      </c>
      <c r="F11" s="26" t="s">
        <v>33</v>
      </c>
      <c r="G11" s="27" t="s">
        <v>33</v>
      </c>
      <c r="H11" s="28">
        <v>37179.066999999995</v>
      </c>
      <c r="I11" s="28"/>
    </row>
    <row r="12" spans="1:18" ht="22.5">
      <c r="A12" s="3"/>
      <c r="B12" s="22" t="s">
        <v>55</v>
      </c>
      <c r="C12" s="23">
        <v>650</v>
      </c>
      <c r="D12" s="24">
        <v>1</v>
      </c>
      <c r="E12" s="24">
        <v>2</v>
      </c>
      <c r="F12" s="26"/>
      <c r="G12" s="27" t="s">
        <v>33</v>
      </c>
      <c r="H12" s="28">
        <v>2033.12</v>
      </c>
      <c r="I12" s="28"/>
    </row>
    <row r="13" spans="1:18">
      <c r="A13" s="3"/>
      <c r="B13" s="29" t="s">
        <v>54</v>
      </c>
      <c r="C13" s="23">
        <v>650</v>
      </c>
      <c r="D13" s="24">
        <v>1</v>
      </c>
      <c r="E13" s="24">
        <v>2</v>
      </c>
      <c r="F13" s="26">
        <v>2517040</v>
      </c>
      <c r="G13" s="27" t="s">
        <v>33</v>
      </c>
      <c r="H13" s="28">
        <v>2033.12</v>
      </c>
      <c r="I13" s="28"/>
    </row>
    <row r="14" spans="1:18" ht="22.5">
      <c r="A14" s="3"/>
      <c r="B14" s="30" t="s">
        <v>67</v>
      </c>
      <c r="C14" s="23">
        <v>650</v>
      </c>
      <c r="D14" s="24">
        <v>1</v>
      </c>
      <c r="E14" s="24">
        <v>2</v>
      </c>
      <c r="F14" s="26">
        <v>2517040</v>
      </c>
      <c r="G14" s="27">
        <v>121</v>
      </c>
      <c r="H14" s="28">
        <v>2033.12</v>
      </c>
      <c r="I14" s="28"/>
    </row>
    <row r="15" spans="1:18" ht="33.75">
      <c r="A15" s="3"/>
      <c r="B15" s="22" t="s">
        <v>53</v>
      </c>
      <c r="C15" s="23">
        <v>650</v>
      </c>
      <c r="D15" s="24">
        <v>1</v>
      </c>
      <c r="E15" s="24">
        <v>4</v>
      </c>
      <c r="F15" s="26" t="s">
        <v>33</v>
      </c>
      <c r="G15" s="27" t="s">
        <v>33</v>
      </c>
      <c r="H15" s="28">
        <v>25511.994999999999</v>
      </c>
      <c r="I15" s="28"/>
    </row>
    <row r="16" spans="1:18">
      <c r="A16" s="3"/>
      <c r="B16" s="29" t="s">
        <v>52</v>
      </c>
      <c r="C16" s="23">
        <v>650</v>
      </c>
      <c r="D16" s="24">
        <v>1</v>
      </c>
      <c r="E16" s="24">
        <v>4</v>
      </c>
      <c r="F16" s="26" t="s">
        <v>51</v>
      </c>
      <c r="G16" s="27" t="s">
        <v>33</v>
      </c>
      <c r="H16" s="28">
        <v>25511.994999999999</v>
      </c>
      <c r="I16" s="28"/>
    </row>
    <row r="17" spans="1:9" ht="22.5">
      <c r="A17" s="3"/>
      <c r="B17" s="30" t="s">
        <v>67</v>
      </c>
      <c r="C17" s="23">
        <v>650</v>
      </c>
      <c r="D17" s="24">
        <v>1</v>
      </c>
      <c r="E17" s="24">
        <v>4</v>
      </c>
      <c r="F17" s="26" t="s">
        <v>51</v>
      </c>
      <c r="G17" s="27">
        <v>121</v>
      </c>
      <c r="H17" s="28">
        <v>25250.875</v>
      </c>
      <c r="I17" s="28"/>
    </row>
    <row r="18" spans="1:9" ht="22.5">
      <c r="A18" s="3"/>
      <c r="B18" s="30" t="s">
        <v>68</v>
      </c>
      <c r="C18" s="23">
        <v>650</v>
      </c>
      <c r="D18" s="24">
        <v>1</v>
      </c>
      <c r="E18" s="24">
        <v>4</v>
      </c>
      <c r="F18" s="26" t="s">
        <v>51</v>
      </c>
      <c r="G18" s="27">
        <v>122</v>
      </c>
      <c r="H18" s="28">
        <v>166</v>
      </c>
      <c r="I18" s="28"/>
    </row>
    <row r="19" spans="1:9" ht="22.5">
      <c r="A19" s="3"/>
      <c r="B19" s="30" t="s">
        <v>69</v>
      </c>
      <c r="C19" s="23">
        <v>650</v>
      </c>
      <c r="D19" s="24">
        <v>1</v>
      </c>
      <c r="E19" s="24">
        <v>4</v>
      </c>
      <c r="F19" s="26" t="s">
        <v>51</v>
      </c>
      <c r="G19" s="27">
        <v>244</v>
      </c>
      <c r="H19" s="28">
        <v>50</v>
      </c>
      <c r="I19" s="28"/>
    </row>
    <row r="20" spans="1:9">
      <c r="A20" s="3"/>
      <c r="B20" s="30" t="s">
        <v>70</v>
      </c>
      <c r="C20" s="23">
        <v>650</v>
      </c>
      <c r="D20" s="24">
        <v>1</v>
      </c>
      <c r="E20" s="24">
        <v>4</v>
      </c>
      <c r="F20" s="26" t="s">
        <v>51</v>
      </c>
      <c r="G20" s="27">
        <v>852</v>
      </c>
      <c r="H20" s="28">
        <v>45.12</v>
      </c>
      <c r="I20" s="28"/>
    </row>
    <row r="21" spans="1:9">
      <c r="A21" s="3"/>
      <c r="B21" s="22" t="s">
        <v>50</v>
      </c>
      <c r="C21" s="23">
        <v>650</v>
      </c>
      <c r="D21" s="24">
        <v>1</v>
      </c>
      <c r="E21" s="24">
        <v>11</v>
      </c>
      <c r="F21" s="26" t="s">
        <v>33</v>
      </c>
      <c r="G21" s="27" t="s">
        <v>33</v>
      </c>
      <c r="H21" s="28">
        <v>50</v>
      </c>
      <c r="I21" s="28"/>
    </row>
    <row r="22" spans="1:9">
      <c r="A22" s="3"/>
      <c r="B22" s="30" t="s">
        <v>46</v>
      </c>
      <c r="C22" s="23">
        <v>650</v>
      </c>
      <c r="D22" s="24">
        <v>1</v>
      </c>
      <c r="E22" s="24">
        <v>11</v>
      </c>
      <c r="F22" s="26">
        <v>1412108</v>
      </c>
      <c r="G22" s="27"/>
      <c r="H22" s="28">
        <f>H23</f>
        <v>50</v>
      </c>
      <c r="I22" s="28"/>
    </row>
    <row r="23" spans="1:9">
      <c r="A23" s="3"/>
      <c r="B23" s="30" t="s">
        <v>46</v>
      </c>
      <c r="C23" s="23">
        <v>650</v>
      </c>
      <c r="D23" s="24">
        <v>1</v>
      </c>
      <c r="E23" s="24">
        <v>11</v>
      </c>
      <c r="F23" s="26">
        <v>1412108</v>
      </c>
      <c r="G23" s="27" t="s">
        <v>49</v>
      </c>
      <c r="H23" s="28">
        <v>50</v>
      </c>
      <c r="I23" s="28"/>
    </row>
    <row r="24" spans="1:9">
      <c r="A24" s="3"/>
      <c r="B24" s="22" t="s">
        <v>48</v>
      </c>
      <c r="C24" s="23">
        <v>650</v>
      </c>
      <c r="D24" s="24">
        <v>1</v>
      </c>
      <c r="E24" s="24">
        <v>13</v>
      </c>
      <c r="F24" s="26" t="s">
        <v>33</v>
      </c>
      <c r="G24" s="27" t="s">
        <v>33</v>
      </c>
      <c r="H24" s="28">
        <v>9583.9519999999993</v>
      </c>
      <c r="I24" s="28"/>
    </row>
    <row r="25" spans="1:9">
      <c r="A25" s="3"/>
      <c r="B25" s="29" t="s">
        <v>71</v>
      </c>
      <c r="C25" s="23">
        <v>650</v>
      </c>
      <c r="D25" s="24">
        <v>1</v>
      </c>
      <c r="E25" s="24">
        <v>13</v>
      </c>
      <c r="F25" s="26">
        <v>2530059</v>
      </c>
      <c r="G25" s="27"/>
      <c r="H25" s="28">
        <v>9517.9519999999993</v>
      </c>
      <c r="I25" s="28"/>
    </row>
    <row r="26" spans="1:9" ht="22.5">
      <c r="A26" s="3"/>
      <c r="B26" s="30" t="s">
        <v>72</v>
      </c>
      <c r="C26" s="23">
        <v>650</v>
      </c>
      <c r="D26" s="24">
        <v>1</v>
      </c>
      <c r="E26" s="24">
        <v>13</v>
      </c>
      <c r="F26" s="26">
        <v>2530059</v>
      </c>
      <c r="G26" s="27">
        <v>111</v>
      </c>
      <c r="H26" s="28">
        <v>8628.9519999999993</v>
      </c>
      <c r="I26" s="28"/>
    </row>
    <row r="27" spans="1:9" ht="22.5">
      <c r="A27" s="3"/>
      <c r="B27" s="30" t="s">
        <v>73</v>
      </c>
      <c r="C27" s="23">
        <v>650</v>
      </c>
      <c r="D27" s="24">
        <v>1</v>
      </c>
      <c r="E27" s="24">
        <v>13</v>
      </c>
      <c r="F27" s="26">
        <v>2530059</v>
      </c>
      <c r="G27" s="27">
        <v>242</v>
      </c>
      <c r="H27" s="28">
        <v>15</v>
      </c>
      <c r="I27" s="28"/>
    </row>
    <row r="28" spans="1:9" ht="22.5">
      <c r="A28" s="3"/>
      <c r="B28" s="30" t="s">
        <v>69</v>
      </c>
      <c r="C28" s="23">
        <v>650</v>
      </c>
      <c r="D28" s="24">
        <v>1</v>
      </c>
      <c r="E28" s="24">
        <v>13</v>
      </c>
      <c r="F28" s="26">
        <v>2530059</v>
      </c>
      <c r="G28" s="27">
        <v>244</v>
      </c>
      <c r="H28" s="28">
        <v>824</v>
      </c>
      <c r="I28" s="28"/>
    </row>
    <row r="29" spans="1:9">
      <c r="A29" s="3"/>
      <c r="B29" s="30" t="s">
        <v>70</v>
      </c>
      <c r="C29" s="23">
        <v>650</v>
      </c>
      <c r="D29" s="24">
        <v>1</v>
      </c>
      <c r="E29" s="24">
        <v>13</v>
      </c>
      <c r="F29" s="26">
        <v>2530059</v>
      </c>
      <c r="G29" s="27">
        <v>852</v>
      </c>
      <c r="H29" s="28">
        <v>50</v>
      </c>
      <c r="I29" s="28"/>
    </row>
    <row r="30" spans="1:9" ht="22.5">
      <c r="A30" s="3"/>
      <c r="B30" s="31" t="s">
        <v>47</v>
      </c>
      <c r="C30" s="23">
        <v>650</v>
      </c>
      <c r="D30" s="24">
        <v>1</v>
      </c>
      <c r="E30" s="24">
        <v>13</v>
      </c>
      <c r="F30" s="26">
        <v>1512126</v>
      </c>
      <c r="G30" s="27"/>
      <c r="H30" s="28">
        <v>50</v>
      </c>
      <c r="I30" s="28"/>
    </row>
    <row r="31" spans="1:9" ht="22.5">
      <c r="A31" s="3"/>
      <c r="B31" s="30" t="s">
        <v>69</v>
      </c>
      <c r="C31" s="23">
        <v>650</v>
      </c>
      <c r="D31" s="24">
        <v>1</v>
      </c>
      <c r="E31" s="24">
        <v>13</v>
      </c>
      <c r="F31" s="26">
        <v>1512126</v>
      </c>
      <c r="G31" s="27">
        <v>244</v>
      </c>
      <c r="H31" s="28">
        <v>50</v>
      </c>
      <c r="I31" s="28"/>
    </row>
    <row r="32" spans="1:9">
      <c r="A32" s="3"/>
      <c r="B32" s="32" t="s">
        <v>74</v>
      </c>
      <c r="C32" s="23">
        <v>650</v>
      </c>
      <c r="D32" s="24">
        <v>1</v>
      </c>
      <c r="E32" s="24">
        <v>13</v>
      </c>
      <c r="F32" s="26">
        <v>2312133</v>
      </c>
      <c r="G32" s="27"/>
      <c r="H32" s="28">
        <v>10</v>
      </c>
      <c r="I32" s="28"/>
    </row>
    <row r="33" spans="1:9" ht="22.5">
      <c r="A33" s="3"/>
      <c r="B33" s="30" t="s">
        <v>69</v>
      </c>
      <c r="C33" s="23">
        <v>650</v>
      </c>
      <c r="D33" s="24">
        <v>1</v>
      </c>
      <c r="E33" s="24">
        <v>13</v>
      </c>
      <c r="F33" s="26">
        <v>2312133</v>
      </c>
      <c r="G33" s="27">
        <v>244</v>
      </c>
      <c r="H33" s="28">
        <v>10</v>
      </c>
      <c r="I33" s="28"/>
    </row>
    <row r="34" spans="1:9" ht="22.5">
      <c r="A34" s="3"/>
      <c r="B34" s="31" t="s">
        <v>16</v>
      </c>
      <c r="C34" s="23">
        <v>650</v>
      </c>
      <c r="D34" s="24">
        <v>1</v>
      </c>
      <c r="E34" s="24">
        <v>13</v>
      </c>
      <c r="F34" s="26">
        <v>1327061</v>
      </c>
      <c r="G34" s="27"/>
      <c r="H34" s="28">
        <v>6</v>
      </c>
      <c r="I34" s="28"/>
    </row>
    <row r="35" spans="1:9" ht="22.5">
      <c r="A35" s="3"/>
      <c r="B35" s="30" t="s">
        <v>69</v>
      </c>
      <c r="C35" s="23">
        <v>650</v>
      </c>
      <c r="D35" s="24">
        <v>1</v>
      </c>
      <c r="E35" s="24">
        <v>13</v>
      </c>
      <c r="F35" s="26">
        <v>1327061</v>
      </c>
      <c r="G35" s="27">
        <v>244</v>
      </c>
      <c r="H35" s="28">
        <v>6</v>
      </c>
      <c r="I35" s="28"/>
    </row>
    <row r="36" spans="1:9">
      <c r="A36" s="3"/>
      <c r="B36" s="33" t="s">
        <v>45</v>
      </c>
      <c r="C36" s="23">
        <v>650</v>
      </c>
      <c r="D36" s="24">
        <v>2</v>
      </c>
      <c r="E36" s="25" t="s">
        <v>6</v>
      </c>
      <c r="F36" s="26"/>
      <c r="G36" s="27"/>
      <c r="H36" s="28">
        <v>1600</v>
      </c>
      <c r="I36" s="28">
        <f>I38</f>
        <v>1600</v>
      </c>
    </row>
    <row r="37" spans="1:9">
      <c r="A37" s="3"/>
      <c r="B37" s="32" t="s">
        <v>44</v>
      </c>
      <c r="C37" s="23">
        <v>650</v>
      </c>
      <c r="D37" s="24">
        <v>2</v>
      </c>
      <c r="E37" s="24">
        <v>3</v>
      </c>
      <c r="F37" s="34"/>
      <c r="G37" s="27"/>
      <c r="H37" s="28">
        <v>1600</v>
      </c>
      <c r="I37" s="28">
        <f>I38</f>
        <v>1600</v>
      </c>
    </row>
    <row r="38" spans="1:9" ht="22.5">
      <c r="A38" s="3"/>
      <c r="B38" s="33" t="s">
        <v>75</v>
      </c>
      <c r="C38" s="23">
        <v>650</v>
      </c>
      <c r="D38" s="24">
        <v>2</v>
      </c>
      <c r="E38" s="24">
        <v>3</v>
      </c>
      <c r="F38" s="35" t="s">
        <v>76</v>
      </c>
      <c r="G38" s="27"/>
      <c r="H38" s="28">
        <v>1600</v>
      </c>
      <c r="I38" s="28">
        <v>1600</v>
      </c>
    </row>
    <row r="39" spans="1:9" ht="22.5">
      <c r="A39" s="3"/>
      <c r="B39" s="30" t="s">
        <v>67</v>
      </c>
      <c r="C39" s="23">
        <v>650</v>
      </c>
      <c r="D39" s="24">
        <v>2</v>
      </c>
      <c r="E39" s="24">
        <v>3</v>
      </c>
      <c r="F39" s="35" t="s">
        <v>76</v>
      </c>
      <c r="G39" s="27">
        <v>121</v>
      </c>
      <c r="H39" s="28">
        <v>1569</v>
      </c>
      <c r="I39" s="28">
        <f>H39</f>
        <v>1569</v>
      </c>
    </row>
    <row r="40" spans="1:9" ht="22.5">
      <c r="A40" s="3"/>
      <c r="B40" s="30" t="s">
        <v>73</v>
      </c>
      <c r="C40" s="23">
        <v>650</v>
      </c>
      <c r="D40" s="24">
        <v>2</v>
      </c>
      <c r="E40" s="24">
        <v>3</v>
      </c>
      <c r="F40" s="35" t="s">
        <v>76</v>
      </c>
      <c r="G40" s="27">
        <v>242</v>
      </c>
      <c r="H40" s="28">
        <v>7</v>
      </c>
      <c r="I40" s="28">
        <f>H40</f>
        <v>7</v>
      </c>
    </row>
    <row r="41" spans="1:9" ht="22.5">
      <c r="A41" s="3"/>
      <c r="B41" s="30" t="s">
        <v>69</v>
      </c>
      <c r="C41" s="23">
        <v>650</v>
      </c>
      <c r="D41" s="24">
        <v>2</v>
      </c>
      <c r="E41" s="24">
        <v>3</v>
      </c>
      <c r="F41" s="35" t="s">
        <v>76</v>
      </c>
      <c r="G41" s="27">
        <v>244</v>
      </c>
      <c r="H41" s="28">
        <v>24</v>
      </c>
      <c r="I41" s="28">
        <f>H41</f>
        <v>24</v>
      </c>
    </row>
    <row r="42" spans="1:9" ht="22.5">
      <c r="A42" s="3"/>
      <c r="B42" s="33" t="s">
        <v>43</v>
      </c>
      <c r="C42" s="23">
        <v>650</v>
      </c>
      <c r="D42" s="24">
        <v>3</v>
      </c>
      <c r="E42" s="25" t="s">
        <v>6</v>
      </c>
      <c r="F42" s="26"/>
      <c r="G42" s="27" t="s">
        <v>33</v>
      </c>
      <c r="H42" s="28">
        <v>285</v>
      </c>
      <c r="I42" s="28"/>
    </row>
    <row r="43" spans="1:9">
      <c r="A43" s="3"/>
      <c r="B43" s="33" t="s">
        <v>42</v>
      </c>
      <c r="C43" s="23">
        <v>650</v>
      </c>
      <c r="D43" s="24">
        <v>3</v>
      </c>
      <c r="E43" s="24">
        <v>4</v>
      </c>
      <c r="F43" s="26"/>
      <c r="G43" s="27" t="s">
        <v>33</v>
      </c>
      <c r="H43" s="28">
        <v>235</v>
      </c>
      <c r="I43" s="28">
        <f>H43</f>
        <v>235</v>
      </c>
    </row>
    <row r="44" spans="1:9" ht="22.5">
      <c r="A44" s="3"/>
      <c r="B44" s="31" t="s">
        <v>77</v>
      </c>
      <c r="C44" s="23">
        <v>650</v>
      </c>
      <c r="D44" s="24">
        <v>3</v>
      </c>
      <c r="E44" s="24">
        <v>4</v>
      </c>
      <c r="F44" s="26">
        <v>1315119</v>
      </c>
      <c r="G44" s="27"/>
      <c r="H44" s="28">
        <v>235</v>
      </c>
      <c r="I44" s="28">
        <f t="shared" ref="I44:I45" si="0">H44</f>
        <v>235</v>
      </c>
    </row>
    <row r="45" spans="1:9" ht="22.5">
      <c r="A45" s="3"/>
      <c r="B45" s="30" t="s">
        <v>69</v>
      </c>
      <c r="C45" s="23">
        <v>650</v>
      </c>
      <c r="D45" s="24">
        <v>3</v>
      </c>
      <c r="E45" s="24">
        <v>4</v>
      </c>
      <c r="F45" s="26">
        <v>1315119</v>
      </c>
      <c r="G45" s="27">
        <v>244</v>
      </c>
      <c r="H45" s="28">
        <v>235</v>
      </c>
      <c r="I45" s="28">
        <f t="shared" si="0"/>
        <v>235</v>
      </c>
    </row>
    <row r="46" spans="1:9" ht="22.5">
      <c r="A46" s="3"/>
      <c r="B46" s="33" t="s">
        <v>41</v>
      </c>
      <c r="C46" s="23">
        <v>650</v>
      </c>
      <c r="D46" s="24">
        <v>3</v>
      </c>
      <c r="E46" s="24">
        <v>9</v>
      </c>
      <c r="F46" s="26"/>
      <c r="G46" s="27" t="s">
        <v>33</v>
      </c>
      <c r="H46" s="28">
        <v>50</v>
      </c>
      <c r="I46" s="28"/>
    </row>
    <row r="47" spans="1:9" ht="33.75">
      <c r="A47" s="3"/>
      <c r="B47" s="31" t="s">
        <v>40</v>
      </c>
      <c r="C47" s="23">
        <v>650</v>
      </c>
      <c r="D47" s="24">
        <v>3</v>
      </c>
      <c r="E47" s="24">
        <v>9</v>
      </c>
      <c r="F47" s="26">
        <v>1412108</v>
      </c>
      <c r="G47" s="27"/>
      <c r="H47" s="28">
        <v>50</v>
      </c>
      <c r="I47" s="28"/>
    </row>
    <row r="48" spans="1:9" ht="22.5">
      <c r="A48" s="3"/>
      <c r="B48" s="30" t="s">
        <v>69</v>
      </c>
      <c r="C48" s="23">
        <v>650</v>
      </c>
      <c r="D48" s="24">
        <v>3</v>
      </c>
      <c r="E48" s="24">
        <v>9</v>
      </c>
      <c r="F48" s="26">
        <v>1412108</v>
      </c>
      <c r="G48" s="27">
        <v>244</v>
      </c>
      <c r="H48" s="28">
        <v>50</v>
      </c>
      <c r="I48" s="28"/>
    </row>
    <row r="49" spans="1:9">
      <c r="A49" s="3"/>
      <c r="B49" s="33" t="s">
        <v>39</v>
      </c>
      <c r="C49" s="23">
        <v>650</v>
      </c>
      <c r="D49" s="25" t="s">
        <v>32</v>
      </c>
      <c r="E49" s="25" t="s">
        <v>6</v>
      </c>
      <c r="F49" s="26"/>
      <c r="G49" s="27" t="s">
        <v>33</v>
      </c>
      <c r="H49" s="28">
        <v>3935.0010000000002</v>
      </c>
      <c r="I49" s="28"/>
    </row>
    <row r="50" spans="1:9">
      <c r="A50" s="3"/>
      <c r="B50" s="33" t="s">
        <v>38</v>
      </c>
      <c r="C50" s="23">
        <v>650</v>
      </c>
      <c r="D50" s="25" t="s">
        <v>32</v>
      </c>
      <c r="E50" s="25" t="s">
        <v>8</v>
      </c>
      <c r="F50" s="26"/>
      <c r="G50" s="27" t="s">
        <v>33</v>
      </c>
      <c r="H50" s="28">
        <v>735.00099999999998</v>
      </c>
      <c r="I50" s="28"/>
    </row>
    <row r="51" spans="1:9" ht="22.5">
      <c r="A51" s="3"/>
      <c r="B51" s="30" t="s">
        <v>20</v>
      </c>
      <c r="C51" s="23">
        <v>650</v>
      </c>
      <c r="D51" s="25" t="s">
        <v>32</v>
      </c>
      <c r="E51" s="25" t="s">
        <v>8</v>
      </c>
      <c r="F51" s="26">
        <v>717061</v>
      </c>
      <c r="G51" s="27"/>
      <c r="H51" s="28">
        <v>735.00099999999998</v>
      </c>
      <c r="I51" s="28"/>
    </row>
    <row r="52" spans="1:9" ht="22.5">
      <c r="A52" s="3"/>
      <c r="B52" s="30" t="s">
        <v>72</v>
      </c>
      <c r="C52" s="23">
        <v>650</v>
      </c>
      <c r="D52" s="25" t="s">
        <v>32</v>
      </c>
      <c r="E52" s="25" t="s">
        <v>8</v>
      </c>
      <c r="F52" s="26">
        <v>717061</v>
      </c>
      <c r="G52" s="27">
        <v>111</v>
      </c>
      <c r="H52" s="28">
        <v>735.00099999999998</v>
      </c>
      <c r="I52" s="28"/>
    </row>
    <row r="53" spans="1:9">
      <c r="A53" s="3"/>
      <c r="B53" s="33" t="s">
        <v>37</v>
      </c>
      <c r="C53" s="23">
        <v>650</v>
      </c>
      <c r="D53" s="25" t="s">
        <v>32</v>
      </c>
      <c r="E53" s="25" t="s">
        <v>18</v>
      </c>
      <c r="F53" s="26"/>
      <c r="G53" s="27" t="s">
        <v>33</v>
      </c>
      <c r="H53" s="28">
        <v>1200</v>
      </c>
      <c r="I53" s="28"/>
    </row>
    <row r="54" spans="1:9" ht="33.75">
      <c r="A54" s="3"/>
      <c r="B54" s="30" t="s">
        <v>3</v>
      </c>
      <c r="C54" s="23">
        <v>650</v>
      </c>
      <c r="D54" s="25" t="s">
        <v>32</v>
      </c>
      <c r="E54" s="25" t="s">
        <v>18</v>
      </c>
      <c r="F54" s="26">
        <v>1822129</v>
      </c>
      <c r="G54" s="27"/>
      <c r="H54" s="28">
        <v>1200</v>
      </c>
      <c r="I54" s="28"/>
    </row>
    <row r="55" spans="1:9" ht="22.5">
      <c r="A55" s="3"/>
      <c r="B55" s="30" t="s">
        <v>27</v>
      </c>
      <c r="C55" s="23">
        <v>650</v>
      </c>
      <c r="D55" s="25" t="s">
        <v>32</v>
      </c>
      <c r="E55" s="25" t="s">
        <v>18</v>
      </c>
      <c r="F55" s="26">
        <v>1822129</v>
      </c>
      <c r="G55" s="27">
        <v>810</v>
      </c>
      <c r="H55" s="28">
        <v>1200</v>
      </c>
      <c r="I55" s="28"/>
    </row>
    <row r="56" spans="1:9">
      <c r="A56" s="3"/>
      <c r="B56" s="33" t="s">
        <v>36</v>
      </c>
      <c r="C56" s="23">
        <v>650</v>
      </c>
      <c r="D56" s="25" t="s">
        <v>32</v>
      </c>
      <c r="E56" s="25" t="s">
        <v>35</v>
      </c>
      <c r="F56" s="26"/>
      <c r="G56" s="27" t="s">
        <v>33</v>
      </c>
      <c r="H56" s="28">
        <v>1500</v>
      </c>
      <c r="I56" s="28"/>
    </row>
    <row r="57" spans="1:9" ht="33.75">
      <c r="A57" s="3"/>
      <c r="B57" s="33" t="s">
        <v>3</v>
      </c>
      <c r="C57" s="23">
        <v>650</v>
      </c>
      <c r="D57" s="25" t="s">
        <v>32</v>
      </c>
      <c r="E57" s="25" t="s">
        <v>35</v>
      </c>
      <c r="F57" s="26">
        <v>1862108</v>
      </c>
      <c r="G57" s="27"/>
      <c r="H57" s="28">
        <v>1500</v>
      </c>
      <c r="I57" s="28"/>
    </row>
    <row r="58" spans="1:9" s="14" customFormat="1" ht="22.5">
      <c r="A58" s="2"/>
      <c r="B58" s="30" t="s">
        <v>69</v>
      </c>
      <c r="C58" s="23">
        <v>650</v>
      </c>
      <c r="D58" s="25" t="s">
        <v>32</v>
      </c>
      <c r="E58" s="25" t="s">
        <v>35</v>
      </c>
      <c r="F58" s="26">
        <v>1862108</v>
      </c>
      <c r="G58" s="27">
        <v>244</v>
      </c>
      <c r="H58" s="28">
        <v>1500</v>
      </c>
      <c r="I58" s="28"/>
    </row>
    <row r="59" spans="1:9">
      <c r="A59" s="3"/>
      <c r="B59" s="33" t="s">
        <v>34</v>
      </c>
      <c r="C59" s="23">
        <v>650</v>
      </c>
      <c r="D59" s="25" t="s">
        <v>32</v>
      </c>
      <c r="E59" s="25" t="s">
        <v>12</v>
      </c>
      <c r="F59" s="26"/>
      <c r="G59" s="27" t="s">
        <v>33</v>
      </c>
      <c r="H59" s="28">
        <v>500</v>
      </c>
      <c r="I59" s="28"/>
    </row>
    <row r="60" spans="1:9">
      <c r="A60" s="3"/>
      <c r="B60" s="31" t="s">
        <v>78</v>
      </c>
      <c r="C60" s="23">
        <v>650</v>
      </c>
      <c r="D60" s="25" t="s">
        <v>32</v>
      </c>
      <c r="E60" s="25" t="s">
        <v>12</v>
      </c>
      <c r="F60" s="26">
        <v>1712128</v>
      </c>
      <c r="G60" s="36"/>
      <c r="H60" s="28">
        <v>500</v>
      </c>
      <c r="I60" s="28"/>
    </row>
    <row r="61" spans="1:9" ht="22.5">
      <c r="A61" s="3"/>
      <c r="B61" s="30" t="s">
        <v>69</v>
      </c>
      <c r="C61" s="23">
        <v>650</v>
      </c>
      <c r="D61" s="25" t="s">
        <v>32</v>
      </c>
      <c r="E61" s="25" t="s">
        <v>12</v>
      </c>
      <c r="F61" s="26">
        <v>1712128</v>
      </c>
      <c r="G61" s="27">
        <v>244</v>
      </c>
      <c r="H61" s="28">
        <v>500</v>
      </c>
      <c r="I61" s="28"/>
    </row>
    <row r="62" spans="1:9">
      <c r="A62" s="3"/>
      <c r="B62" s="33" t="s">
        <v>31</v>
      </c>
      <c r="C62" s="23">
        <v>650</v>
      </c>
      <c r="D62" s="25" t="s">
        <v>23</v>
      </c>
      <c r="E62" s="25" t="s">
        <v>6</v>
      </c>
      <c r="F62" s="26"/>
      <c r="G62" s="27"/>
      <c r="H62" s="28">
        <v>3389</v>
      </c>
      <c r="I62" s="28"/>
    </row>
    <row r="63" spans="1:9">
      <c r="A63" s="3"/>
      <c r="B63" s="33" t="s">
        <v>30</v>
      </c>
      <c r="C63" s="23">
        <v>650</v>
      </c>
      <c r="D63" s="25" t="s">
        <v>23</v>
      </c>
      <c r="E63" s="25" t="s">
        <v>8</v>
      </c>
      <c r="F63" s="26"/>
      <c r="G63" s="27"/>
      <c r="H63" s="28">
        <v>550</v>
      </c>
      <c r="I63" s="28"/>
    </row>
    <row r="64" spans="1:9" ht="33.75">
      <c r="A64" s="3"/>
      <c r="B64" s="31" t="s">
        <v>28</v>
      </c>
      <c r="C64" s="23">
        <v>650</v>
      </c>
      <c r="D64" s="25" t="s">
        <v>23</v>
      </c>
      <c r="E64" s="25" t="s">
        <v>8</v>
      </c>
      <c r="F64" s="27">
        <v>1212108</v>
      </c>
      <c r="G64" s="28"/>
      <c r="H64" s="28">
        <v>550</v>
      </c>
      <c r="I64" s="28"/>
    </row>
    <row r="65" spans="1:9" ht="22.5">
      <c r="A65" s="3"/>
      <c r="B65" s="30" t="s">
        <v>27</v>
      </c>
      <c r="C65" s="23">
        <v>650</v>
      </c>
      <c r="D65" s="25" t="s">
        <v>23</v>
      </c>
      <c r="E65" s="25" t="s">
        <v>8</v>
      </c>
      <c r="F65" s="27">
        <v>1212108</v>
      </c>
      <c r="G65" s="27">
        <v>810</v>
      </c>
      <c r="H65" s="28">
        <v>550</v>
      </c>
      <c r="I65" s="28"/>
    </row>
    <row r="66" spans="1:9">
      <c r="A66" s="3"/>
      <c r="B66" s="33" t="s">
        <v>29</v>
      </c>
      <c r="C66" s="23">
        <v>650</v>
      </c>
      <c r="D66" s="25" t="s">
        <v>23</v>
      </c>
      <c r="E66" s="25" t="s">
        <v>26</v>
      </c>
      <c r="F66" s="27"/>
      <c r="G66" s="27"/>
      <c r="H66" s="28">
        <v>2089</v>
      </c>
      <c r="I66" s="28"/>
    </row>
    <row r="67" spans="1:9" ht="33.75">
      <c r="A67" s="3"/>
      <c r="B67" s="31" t="s">
        <v>28</v>
      </c>
      <c r="C67" s="23">
        <v>650</v>
      </c>
      <c r="D67" s="25" t="s">
        <v>23</v>
      </c>
      <c r="E67" s="25" t="s">
        <v>26</v>
      </c>
      <c r="F67" s="27">
        <v>1212108</v>
      </c>
      <c r="G67" s="27"/>
      <c r="H67" s="28">
        <v>2089</v>
      </c>
      <c r="I67" s="28"/>
    </row>
    <row r="68" spans="1:9" ht="22.5">
      <c r="A68" s="3"/>
      <c r="B68" s="30" t="s">
        <v>27</v>
      </c>
      <c r="C68" s="23">
        <v>650</v>
      </c>
      <c r="D68" s="25" t="s">
        <v>23</v>
      </c>
      <c r="E68" s="25" t="s">
        <v>26</v>
      </c>
      <c r="F68" s="27">
        <v>1212108</v>
      </c>
      <c r="G68" s="27">
        <v>810</v>
      </c>
      <c r="H68" s="28">
        <v>2089</v>
      </c>
      <c r="I68" s="28"/>
    </row>
    <row r="69" spans="1:9">
      <c r="A69" s="3"/>
      <c r="B69" s="33" t="s">
        <v>25</v>
      </c>
      <c r="C69" s="23">
        <v>650</v>
      </c>
      <c r="D69" s="25" t="s">
        <v>23</v>
      </c>
      <c r="E69" s="25" t="s">
        <v>0</v>
      </c>
      <c r="F69" s="26"/>
      <c r="G69" s="27"/>
      <c r="H69" s="28">
        <v>750</v>
      </c>
      <c r="I69" s="28"/>
    </row>
    <row r="70" spans="1:9" ht="22.5">
      <c r="A70" s="3"/>
      <c r="B70" s="31" t="s">
        <v>24</v>
      </c>
      <c r="C70" s="23">
        <v>650</v>
      </c>
      <c r="D70" s="25" t="s">
        <v>23</v>
      </c>
      <c r="E70" s="25" t="s">
        <v>0</v>
      </c>
      <c r="F70" s="26">
        <v>3102108</v>
      </c>
      <c r="G70" s="27"/>
      <c r="H70" s="28">
        <v>750</v>
      </c>
      <c r="I70" s="28"/>
    </row>
    <row r="71" spans="1:9" ht="22.5">
      <c r="A71" s="3"/>
      <c r="B71" s="30" t="s">
        <v>69</v>
      </c>
      <c r="C71" s="23">
        <v>650</v>
      </c>
      <c r="D71" s="25" t="s">
        <v>23</v>
      </c>
      <c r="E71" s="25" t="s">
        <v>0</v>
      </c>
      <c r="F71" s="26">
        <v>3102108</v>
      </c>
      <c r="G71" s="27">
        <v>244</v>
      </c>
      <c r="H71" s="28">
        <v>750</v>
      </c>
      <c r="I71" s="28"/>
    </row>
    <row r="72" spans="1:9">
      <c r="A72" s="3"/>
      <c r="B72" s="33" t="s">
        <v>79</v>
      </c>
      <c r="C72" s="23">
        <v>650</v>
      </c>
      <c r="D72" s="37" t="s">
        <v>80</v>
      </c>
      <c r="E72" s="37" t="s">
        <v>6</v>
      </c>
      <c r="F72" s="26"/>
      <c r="G72" s="27"/>
      <c r="H72" s="28">
        <v>502.3</v>
      </c>
      <c r="I72" s="28"/>
    </row>
    <row r="73" spans="1:9">
      <c r="A73" s="3"/>
      <c r="B73" s="33" t="s">
        <v>81</v>
      </c>
      <c r="C73" s="23">
        <v>650</v>
      </c>
      <c r="D73" s="37" t="s">
        <v>80</v>
      </c>
      <c r="E73" s="37" t="s">
        <v>80</v>
      </c>
      <c r="F73" s="26"/>
      <c r="G73" s="27"/>
      <c r="H73" s="28">
        <v>502.3</v>
      </c>
      <c r="I73" s="28"/>
    </row>
    <row r="74" spans="1:9" ht="33.75">
      <c r="A74" s="3"/>
      <c r="B74" s="33" t="s">
        <v>90</v>
      </c>
      <c r="C74" s="23">
        <v>650</v>
      </c>
      <c r="D74" s="35" t="s">
        <v>80</v>
      </c>
      <c r="E74" s="35" t="s">
        <v>80</v>
      </c>
      <c r="F74" s="26" t="s">
        <v>91</v>
      </c>
      <c r="G74" s="27"/>
      <c r="H74" s="28">
        <v>502.3</v>
      </c>
      <c r="I74" s="28"/>
    </row>
    <row r="75" spans="1:9" ht="22.5">
      <c r="A75" s="3"/>
      <c r="B75" s="33" t="s">
        <v>69</v>
      </c>
      <c r="C75" s="23">
        <v>650</v>
      </c>
      <c r="D75" s="37" t="s">
        <v>80</v>
      </c>
      <c r="E75" s="37" t="s">
        <v>80</v>
      </c>
      <c r="F75" s="26" t="s">
        <v>91</v>
      </c>
      <c r="G75" s="27">
        <v>244</v>
      </c>
      <c r="H75" s="28">
        <v>502.3</v>
      </c>
      <c r="I75" s="28"/>
    </row>
    <row r="76" spans="1:9">
      <c r="A76" s="3"/>
      <c r="B76" s="30" t="s">
        <v>22</v>
      </c>
      <c r="C76" s="23">
        <v>650</v>
      </c>
      <c r="D76" s="25" t="s">
        <v>18</v>
      </c>
      <c r="E76" s="25" t="s">
        <v>6</v>
      </c>
      <c r="F76" s="26"/>
      <c r="G76" s="27"/>
      <c r="H76" s="28">
        <v>23481.574000000001</v>
      </c>
      <c r="I76" s="28"/>
    </row>
    <row r="77" spans="1:9">
      <c r="A77" s="3"/>
      <c r="B77" s="30" t="s">
        <v>21</v>
      </c>
      <c r="C77" s="23">
        <v>650</v>
      </c>
      <c r="D77" s="25" t="s">
        <v>18</v>
      </c>
      <c r="E77" s="25" t="s">
        <v>8</v>
      </c>
      <c r="F77" s="26"/>
      <c r="G77" s="27"/>
      <c r="H77" s="28">
        <v>23481.574000000001</v>
      </c>
      <c r="I77" s="38"/>
    </row>
    <row r="78" spans="1:9" ht="33.75">
      <c r="A78" s="3"/>
      <c r="B78" s="33" t="s">
        <v>90</v>
      </c>
      <c r="C78" s="23">
        <v>650</v>
      </c>
      <c r="D78" s="25" t="s">
        <v>18</v>
      </c>
      <c r="E78" s="25" t="s">
        <v>8</v>
      </c>
      <c r="F78" s="26">
        <v>515641</v>
      </c>
      <c r="G78" s="27"/>
      <c r="H78" s="28">
        <v>147.9</v>
      </c>
      <c r="I78" s="28"/>
    </row>
    <row r="79" spans="1:9" ht="22.5">
      <c r="A79" s="3"/>
      <c r="B79" s="30" t="s">
        <v>73</v>
      </c>
      <c r="C79" s="23">
        <v>650</v>
      </c>
      <c r="D79" s="25" t="s">
        <v>18</v>
      </c>
      <c r="E79" s="25" t="s">
        <v>8</v>
      </c>
      <c r="F79" s="26">
        <v>515641</v>
      </c>
      <c r="G79" s="27">
        <v>242</v>
      </c>
      <c r="H79" s="28">
        <v>107.9</v>
      </c>
      <c r="I79" s="28"/>
    </row>
    <row r="80" spans="1:9" ht="22.5">
      <c r="A80" s="3"/>
      <c r="B80" s="30" t="s">
        <v>69</v>
      </c>
      <c r="C80" s="23">
        <v>650</v>
      </c>
      <c r="D80" s="25" t="s">
        <v>18</v>
      </c>
      <c r="E80" s="25" t="s">
        <v>8</v>
      </c>
      <c r="F80" s="26">
        <v>515641</v>
      </c>
      <c r="G80" s="27">
        <v>244</v>
      </c>
      <c r="H80" s="28">
        <v>40</v>
      </c>
      <c r="I80" s="28"/>
    </row>
    <row r="81" spans="1:9" ht="22.5">
      <c r="A81" s="3"/>
      <c r="B81" s="30" t="s">
        <v>20</v>
      </c>
      <c r="C81" s="23">
        <v>650</v>
      </c>
      <c r="D81" s="25" t="s">
        <v>18</v>
      </c>
      <c r="E81" s="25" t="s">
        <v>8</v>
      </c>
      <c r="F81" s="26">
        <v>517061</v>
      </c>
      <c r="G81" s="27"/>
      <c r="H81" s="28">
        <v>26.1</v>
      </c>
      <c r="I81" s="28"/>
    </row>
    <row r="82" spans="1:9" ht="22.5">
      <c r="A82" s="3"/>
      <c r="B82" s="30" t="s">
        <v>73</v>
      </c>
      <c r="C82" s="23">
        <v>650</v>
      </c>
      <c r="D82" s="25" t="s">
        <v>18</v>
      </c>
      <c r="E82" s="25" t="s">
        <v>8</v>
      </c>
      <c r="F82" s="26">
        <v>517061</v>
      </c>
      <c r="G82" s="27">
        <v>242</v>
      </c>
      <c r="H82" s="28">
        <v>19.100000000000001</v>
      </c>
      <c r="I82" s="28"/>
    </row>
    <row r="83" spans="1:9" ht="22.5">
      <c r="A83" s="3"/>
      <c r="B83" s="30" t="s">
        <v>69</v>
      </c>
      <c r="C83" s="23">
        <v>650</v>
      </c>
      <c r="D83" s="25" t="s">
        <v>18</v>
      </c>
      <c r="E83" s="25" t="s">
        <v>8</v>
      </c>
      <c r="F83" s="26">
        <v>517061</v>
      </c>
      <c r="G83" s="27">
        <v>244</v>
      </c>
      <c r="H83" s="28">
        <v>7</v>
      </c>
      <c r="I83" s="28"/>
    </row>
    <row r="84" spans="1:9">
      <c r="A84" s="3"/>
      <c r="B84" s="30" t="s">
        <v>19</v>
      </c>
      <c r="C84" s="23">
        <v>650</v>
      </c>
      <c r="D84" s="25" t="s">
        <v>18</v>
      </c>
      <c r="E84" s="25" t="s">
        <v>8</v>
      </c>
      <c r="F84" s="26">
        <v>590059</v>
      </c>
      <c r="G84" s="27"/>
      <c r="H84" s="28">
        <v>15071.070000000002</v>
      </c>
      <c r="I84" s="28"/>
    </row>
    <row r="85" spans="1:9" ht="22.5">
      <c r="A85" s="3"/>
      <c r="B85" s="30" t="s">
        <v>72</v>
      </c>
      <c r="C85" s="23">
        <v>650</v>
      </c>
      <c r="D85" s="25" t="s">
        <v>18</v>
      </c>
      <c r="E85" s="25" t="s">
        <v>8</v>
      </c>
      <c r="F85" s="26">
        <v>590059</v>
      </c>
      <c r="G85" s="27">
        <v>111</v>
      </c>
      <c r="H85" s="28">
        <v>14042.87</v>
      </c>
      <c r="I85" s="28"/>
    </row>
    <row r="86" spans="1:9" ht="22.5">
      <c r="A86" s="3"/>
      <c r="B86" s="30" t="s">
        <v>73</v>
      </c>
      <c r="C86" s="23">
        <v>650</v>
      </c>
      <c r="D86" s="25" t="s">
        <v>18</v>
      </c>
      <c r="E86" s="25" t="s">
        <v>8</v>
      </c>
      <c r="F86" s="26">
        <v>590059</v>
      </c>
      <c r="G86" s="27">
        <v>242</v>
      </c>
      <c r="H86" s="28">
        <v>105.2</v>
      </c>
      <c r="I86" s="28"/>
    </row>
    <row r="87" spans="1:9" ht="22.5">
      <c r="A87" s="3"/>
      <c r="B87" s="30" t="s">
        <v>69</v>
      </c>
      <c r="C87" s="23">
        <v>650</v>
      </c>
      <c r="D87" s="25" t="s">
        <v>18</v>
      </c>
      <c r="E87" s="25" t="s">
        <v>8</v>
      </c>
      <c r="F87" s="26">
        <v>590059</v>
      </c>
      <c r="G87" s="27">
        <v>244</v>
      </c>
      <c r="H87" s="28">
        <v>905</v>
      </c>
      <c r="I87" s="28"/>
    </row>
    <row r="88" spans="1:9">
      <c r="A88" s="3"/>
      <c r="B88" s="30" t="s">
        <v>70</v>
      </c>
      <c r="C88" s="23">
        <v>650</v>
      </c>
      <c r="D88" s="25" t="s">
        <v>18</v>
      </c>
      <c r="E88" s="25" t="s">
        <v>8</v>
      </c>
      <c r="F88" s="26">
        <v>590059</v>
      </c>
      <c r="G88" s="27">
        <v>852</v>
      </c>
      <c r="H88" s="28">
        <v>18</v>
      </c>
      <c r="I88" s="28"/>
    </row>
    <row r="89" spans="1:9">
      <c r="A89" s="3"/>
      <c r="B89" s="30" t="s">
        <v>19</v>
      </c>
      <c r="C89" s="23">
        <v>650</v>
      </c>
      <c r="D89" s="25" t="s">
        <v>18</v>
      </c>
      <c r="E89" s="25" t="s">
        <v>8</v>
      </c>
      <c r="F89" s="26">
        <v>550059</v>
      </c>
      <c r="G89" s="27"/>
      <c r="H89" s="28">
        <v>7074.1660000000002</v>
      </c>
      <c r="I89" s="28"/>
    </row>
    <row r="90" spans="1:9" ht="22.5">
      <c r="A90" s="3"/>
      <c r="B90" s="30" t="s">
        <v>72</v>
      </c>
      <c r="C90" s="23">
        <v>650</v>
      </c>
      <c r="D90" s="25" t="s">
        <v>18</v>
      </c>
      <c r="E90" s="25" t="s">
        <v>8</v>
      </c>
      <c r="F90" s="26">
        <v>550059</v>
      </c>
      <c r="G90" s="27">
        <v>111</v>
      </c>
      <c r="H90" s="28">
        <v>6524.1660000000002</v>
      </c>
      <c r="I90" s="28"/>
    </row>
    <row r="91" spans="1:9" ht="22.5">
      <c r="A91" s="3"/>
      <c r="B91" s="30" t="s">
        <v>73</v>
      </c>
      <c r="C91" s="23">
        <v>650</v>
      </c>
      <c r="D91" s="25" t="s">
        <v>18</v>
      </c>
      <c r="E91" s="25" t="s">
        <v>8</v>
      </c>
      <c r="F91" s="26">
        <v>550059</v>
      </c>
      <c r="G91" s="27">
        <v>242</v>
      </c>
      <c r="H91" s="28">
        <v>50</v>
      </c>
      <c r="I91" s="28"/>
    </row>
    <row r="92" spans="1:9" ht="22.5">
      <c r="A92" s="3"/>
      <c r="B92" s="30" t="s">
        <v>69</v>
      </c>
      <c r="C92" s="23">
        <v>650</v>
      </c>
      <c r="D92" s="25" t="s">
        <v>18</v>
      </c>
      <c r="E92" s="25" t="s">
        <v>8</v>
      </c>
      <c r="F92" s="26">
        <v>550059</v>
      </c>
      <c r="G92" s="27">
        <v>244</v>
      </c>
      <c r="H92" s="28">
        <v>500</v>
      </c>
      <c r="I92" s="28"/>
    </row>
    <row r="93" spans="1:9">
      <c r="A93" s="3"/>
      <c r="B93" s="30" t="s">
        <v>19</v>
      </c>
      <c r="C93" s="23">
        <v>650</v>
      </c>
      <c r="D93" s="25" t="s">
        <v>18</v>
      </c>
      <c r="E93" s="25" t="s">
        <v>8</v>
      </c>
      <c r="F93" s="26">
        <v>560059</v>
      </c>
      <c r="G93" s="27"/>
      <c r="H93" s="28">
        <v>1137.338</v>
      </c>
      <c r="I93" s="28"/>
    </row>
    <row r="94" spans="1:9" ht="22.5">
      <c r="A94" s="3"/>
      <c r="B94" s="30" t="s">
        <v>72</v>
      </c>
      <c r="C94" s="23">
        <v>650</v>
      </c>
      <c r="D94" s="25" t="s">
        <v>18</v>
      </c>
      <c r="E94" s="25" t="s">
        <v>8</v>
      </c>
      <c r="F94" s="26">
        <v>560059</v>
      </c>
      <c r="G94" s="27">
        <v>111</v>
      </c>
      <c r="H94" s="28">
        <v>977.73800000000006</v>
      </c>
      <c r="I94" s="28"/>
    </row>
    <row r="95" spans="1:9" ht="22.5">
      <c r="A95" s="3"/>
      <c r="B95" s="30" t="s">
        <v>69</v>
      </c>
      <c r="C95" s="23">
        <v>650</v>
      </c>
      <c r="D95" s="25" t="s">
        <v>18</v>
      </c>
      <c r="E95" s="25" t="s">
        <v>8</v>
      </c>
      <c r="F95" s="26">
        <v>560059</v>
      </c>
      <c r="G95" s="27">
        <v>244</v>
      </c>
      <c r="H95" s="28">
        <v>159.6</v>
      </c>
      <c r="I95" s="28"/>
    </row>
    <row r="96" spans="1:9" ht="22.5">
      <c r="A96" s="3"/>
      <c r="B96" s="31" t="s">
        <v>17</v>
      </c>
      <c r="C96" s="23">
        <v>650</v>
      </c>
      <c r="D96" s="24">
        <v>8</v>
      </c>
      <c r="E96" s="24">
        <v>1</v>
      </c>
      <c r="F96" s="26">
        <v>2322134</v>
      </c>
      <c r="G96" s="27"/>
      <c r="H96" s="28">
        <v>17</v>
      </c>
      <c r="I96" s="28"/>
    </row>
    <row r="97" spans="1:9" ht="22.5">
      <c r="A97" s="3"/>
      <c r="B97" s="30" t="s">
        <v>69</v>
      </c>
      <c r="C97" s="23">
        <v>650</v>
      </c>
      <c r="D97" s="24">
        <v>8</v>
      </c>
      <c r="E97" s="24">
        <v>1</v>
      </c>
      <c r="F97" s="26">
        <v>2322134</v>
      </c>
      <c r="G97" s="27">
        <v>244</v>
      </c>
      <c r="H97" s="28">
        <v>17</v>
      </c>
      <c r="I97" s="28"/>
    </row>
    <row r="98" spans="1:9">
      <c r="A98" s="3"/>
      <c r="B98" s="30" t="s">
        <v>74</v>
      </c>
      <c r="C98" s="23">
        <v>650</v>
      </c>
      <c r="D98" s="24">
        <v>8</v>
      </c>
      <c r="E98" s="24">
        <v>1</v>
      </c>
      <c r="F98" s="26">
        <v>2312133</v>
      </c>
      <c r="G98" s="27"/>
      <c r="H98" s="28">
        <v>5</v>
      </c>
      <c r="I98" s="28"/>
    </row>
    <row r="99" spans="1:9" ht="22.5">
      <c r="A99" s="3"/>
      <c r="B99" s="30" t="s">
        <v>69</v>
      </c>
      <c r="C99" s="23">
        <v>650</v>
      </c>
      <c r="D99" s="24">
        <v>8</v>
      </c>
      <c r="E99" s="24">
        <v>1</v>
      </c>
      <c r="F99" s="26">
        <v>2312133</v>
      </c>
      <c r="G99" s="27">
        <v>244</v>
      </c>
      <c r="H99" s="28">
        <v>5</v>
      </c>
      <c r="I99" s="28"/>
    </row>
    <row r="100" spans="1:9" ht="22.5">
      <c r="A100" s="3"/>
      <c r="B100" s="22" t="s">
        <v>15</v>
      </c>
      <c r="C100" s="23">
        <v>650</v>
      </c>
      <c r="D100" s="24">
        <v>8</v>
      </c>
      <c r="E100" s="24">
        <v>1</v>
      </c>
      <c r="F100" s="26">
        <v>1322103</v>
      </c>
      <c r="G100" s="27"/>
      <c r="H100" s="28">
        <v>3</v>
      </c>
      <c r="I100" s="28"/>
    </row>
    <row r="101" spans="1:9" ht="22.5">
      <c r="A101" s="3"/>
      <c r="B101" s="30" t="s">
        <v>69</v>
      </c>
      <c r="C101" s="23">
        <v>650</v>
      </c>
      <c r="D101" s="24">
        <v>8</v>
      </c>
      <c r="E101" s="24">
        <v>1</v>
      </c>
      <c r="F101" s="26">
        <v>1322103</v>
      </c>
      <c r="G101" s="27">
        <v>244</v>
      </c>
      <c r="H101" s="28">
        <v>3</v>
      </c>
      <c r="I101" s="28"/>
    </row>
    <row r="102" spans="1:9">
      <c r="A102" s="3"/>
      <c r="B102" s="33" t="s">
        <v>14</v>
      </c>
      <c r="C102" s="23">
        <v>650</v>
      </c>
      <c r="D102" s="25">
        <v>10</v>
      </c>
      <c r="E102" s="25" t="s">
        <v>6</v>
      </c>
      <c r="F102" s="26"/>
      <c r="G102" s="27"/>
      <c r="H102" s="28">
        <v>300</v>
      </c>
      <c r="I102" s="28"/>
    </row>
    <row r="103" spans="1:9">
      <c r="A103" s="3"/>
      <c r="B103" s="33" t="s">
        <v>13</v>
      </c>
      <c r="C103" s="23">
        <v>650</v>
      </c>
      <c r="D103" s="25" t="s">
        <v>12</v>
      </c>
      <c r="E103" s="25" t="s">
        <v>8</v>
      </c>
      <c r="F103" s="26"/>
      <c r="G103" s="27"/>
      <c r="H103" s="28">
        <v>300</v>
      </c>
      <c r="I103" s="28"/>
    </row>
    <row r="104" spans="1:9">
      <c r="A104" s="3"/>
      <c r="B104" s="22" t="s">
        <v>4</v>
      </c>
      <c r="C104" s="23">
        <v>650</v>
      </c>
      <c r="D104" s="25" t="s">
        <v>12</v>
      </c>
      <c r="E104" s="25" t="s">
        <v>8</v>
      </c>
      <c r="F104" s="26">
        <v>2510240</v>
      </c>
      <c r="G104" s="27"/>
      <c r="H104" s="28">
        <v>300</v>
      </c>
      <c r="I104" s="28"/>
    </row>
    <row r="105" spans="1:9" ht="22.5">
      <c r="A105" s="3"/>
      <c r="B105" s="30" t="s">
        <v>82</v>
      </c>
      <c r="C105" s="23">
        <v>650</v>
      </c>
      <c r="D105" s="24">
        <v>10</v>
      </c>
      <c r="E105" s="24">
        <v>1</v>
      </c>
      <c r="F105" s="26">
        <v>2510240</v>
      </c>
      <c r="G105" s="27">
        <v>321</v>
      </c>
      <c r="H105" s="28">
        <v>300</v>
      </c>
      <c r="I105" s="28"/>
    </row>
    <row r="106" spans="1:9">
      <c r="A106" s="3"/>
      <c r="B106" s="33" t="s">
        <v>11</v>
      </c>
      <c r="C106" s="23">
        <v>650</v>
      </c>
      <c r="D106" s="25">
        <v>11</v>
      </c>
      <c r="E106" s="25" t="s">
        <v>6</v>
      </c>
      <c r="F106" s="26"/>
      <c r="G106" s="27"/>
      <c r="H106" s="28">
        <v>31363.916000000001</v>
      </c>
      <c r="I106" s="28"/>
    </row>
    <row r="107" spans="1:9">
      <c r="A107" s="3"/>
      <c r="B107" s="33" t="s">
        <v>83</v>
      </c>
      <c r="C107" s="23">
        <v>650</v>
      </c>
      <c r="D107" s="25" t="s">
        <v>9</v>
      </c>
      <c r="E107" s="25" t="s">
        <v>8</v>
      </c>
      <c r="F107" s="26"/>
      <c r="G107" s="27"/>
      <c r="H107" s="28">
        <v>31363.916000000001</v>
      </c>
      <c r="I107" s="28"/>
    </row>
    <row r="108" spans="1:9">
      <c r="A108" s="3"/>
      <c r="B108" s="31" t="s">
        <v>10</v>
      </c>
      <c r="C108" s="23">
        <v>650</v>
      </c>
      <c r="D108" s="25" t="s">
        <v>9</v>
      </c>
      <c r="E108" s="25" t="s">
        <v>8</v>
      </c>
      <c r="F108" s="26">
        <v>610059</v>
      </c>
      <c r="G108" s="27"/>
      <c r="H108" s="28">
        <v>31352.916000000001</v>
      </c>
      <c r="I108" s="28"/>
    </row>
    <row r="109" spans="1:9" ht="22.5">
      <c r="A109" s="3"/>
      <c r="B109" s="30" t="s">
        <v>72</v>
      </c>
      <c r="C109" s="23">
        <v>650</v>
      </c>
      <c r="D109" s="25" t="s">
        <v>9</v>
      </c>
      <c r="E109" s="25" t="s">
        <v>8</v>
      </c>
      <c r="F109" s="26">
        <v>610059</v>
      </c>
      <c r="G109" s="27">
        <v>111</v>
      </c>
      <c r="H109" s="28">
        <v>30251.65</v>
      </c>
      <c r="I109" s="28"/>
    </row>
    <row r="110" spans="1:9" ht="22.5">
      <c r="A110" s="3"/>
      <c r="B110" s="30" t="s">
        <v>73</v>
      </c>
      <c r="C110" s="23">
        <v>650</v>
      </c>
      <c r="D110" s="25" t="s">
        <v>9</v>
      </c>
      <c r="E110" s="25" t="s">
        <v>8</v>
      </c>
      <c r="F110" s="26">
        <v>610059</v>
      </c>
      <c r="G110" s="27">
        <v>242</v>
      </c>
      <c r="H110" s="28">
        <v>80</v>
      </c>
      <c r="I110" s="28"/>
    </row>
    <row r="111" spans="1:9" ht="22.5">
      <c r="A111" s="3"/>
      <c r="B111" s="30" t="s">
        <v>69</v>
      </c>
      <c r="C111" s="23">
        <v>650</v>
      </c>
      <c r="D111" s="25" t="s">
        <v>9</v>
      </c>
      <c r="E111" s="25" t="s">
        <v>8</v>
      </c>
      <c r="F111" s="26">
        <v>610059</v>
      </c>
      <c r="G111" s="27">
        <v>244</v>
      </c>
      <c r="H111" s="28">
        <v>983.03099999999995</v>
      </c>
      <c r="I111" s="28"/>
    </row>
    <row r="112" spans="1:9">
      <c r="A112" s="3"/>
      <c r="B112" s="30" t="s">
        <v>70</v>
      </c>
      <c r="C112" s="23">
        <v>650</v>
      </c>
      <c r="D112" s="25" t="s">
        <v>9</v>
      </c>
      <c r="E112" s="25" t="s">
        <v>8</v>
      </c>
      <c r="F112" s="26">
        <v>610059</v>
      </c>
      <c r="G112" s="27">
        <v>852</v>
      </c>
      <c r="H112" s="28">
        <v>38.234999999999999</v>
      </c>
      <c r="I112" s="28"/>
    </row>
    <row r="113" spans="1:9">
      <c r="A113" s="3"/>
      <c r="B113" s="30" t="s">
        <v>74</v>
      </c>
      <c r="C113" s="23">
        <v>650</v>
      </c>
      <c r="D113" s="25" t="s">
        <v>9</v>
      </c>
      <c r="E113" s="25" t="s">
        <v>8</v>
      </c>
      <c r="F113" s="26" t="s">
        <v>84</v>
      </c>
      <c r="G113" s="27"/>
      <c r="H113" s="28">
        <v>5</v>
      </c>
      <c r="I113" s="28"/>
    </row>
    <row r="114" spans="1:9" ht="22.5">
      <c r="A114" s="3"/>
      <c r="B114" s="30" t="s">
        <v>69</v>
      </c>
      <c r="C114" s="23">
        <v>650</v>
      </c>
      <c r="D114" s="25" t="s">
        <v>9</v>
      </c>
      <c r="E114" s="25" t="s">
        <v>8</v>
      </c>
      <c r="F114" s="26">
        <v>2322134</v>
      </c>
      <c r="G114" s="27">
        <v>240</v>
      </c>
      <c r="H114" s="28">
        <v>5</v>
      </c>
      <c r="I114" s="28"/>
    </row>
    <row r="115" spans="1:9" ht="22.5">
      <c r="A115" s="3"/>
      <c r="B115" s="31" t="s">
        <v>15</v>
      </c>
      <c r="C115" s="23">
        <v>650</v>
      </c>
      <c r="D115" s="25" t="s">
        <v>9</v>
      </c>
      <c r="E115" s="25" t="s">
        <v>8</v>
      </c>
      <c r="F115" s="26" t="s">
        <v>85</v>
      </c>
      <c r="G115" s="27"/>
      <c r="H115" s="28">
        <v>6</v>
      </c>
      <c r="I115" s="28"/>
    </row>
    <row r="116" spans="1:9" ht="22.5">
      <c r="A116" s="3"/>
      <c r="B116" s="30" t="s">
        <v>69</v>
      </c>
      <c r="C116" s="23">
        <v>650</v>
      </c>
      <c r="D116" s="25" t="s">
        <v>9</v>
      </c>
      <c r="E116" s="25" t="s">
        <v>8</v>
      </c>
      <c r="F116" s="26">
        <v>1322103</v>
      </c>
      <c r="G116" s="27">
        <v>244</v>
      </c>
      <c r="H116" s="28">
        <v>6</v>
      </c>
      <c r="I116" s="28"/>
    </row>
    <row r="117" spans="1:9" ht="22.5">
      <c r="A117" s="3"/>
      <c r="B117" s="33" t="s">
        <v>7</v>
      </c>
      <c r="C117" s="23">
        <v>650</v>
      </c>
      <c r="D117" s="25" t="s">
        <v>1</v>
      </c>
      <c r="E117" s="25" t="s">
        <v>6</v>
      </c>
      <c r="F117" s="26"/>
      <c r="G117" s="27"/>
      <c r="H117" s="28">
        <v>198.542</v>
      </c>
      <c r="I117" s="28"/>
    </row>
    <row r="118" spans="1:9">
      <c r="A118" s="3"/>
      <c r="B118" s="33" t="s">
        <v>5</v>
      </c>
      <c r="C118" s="23">
        <v>650</v>
      </c>
      <c r="D118" s="25" t="s">
        <v>1</v>
      </c>
      <c r="E118" s="25" t="s">
        <v>0</v>
      </c>
      <c r="F118" s="26"/>
      <c r="G118" s="27"/>
      <c r="H118" s="28">
        <v>198.542</v>
      </c>
      <c r="I118" s="28"/>
    </row>
    <row r="119" spans="1:9">
      <c r="A119" s="3"/>
      <c r="B119" s="31" t="s">
        <v>86</v>
      </c>
      <c r="C119" s="23">
        <v>650</v>
      </c>
      <c r="D119" s="25" t="s">
        <v>1</v>
      </c>
      <c r="E119" s="25" t="s">
        <v>0</v>
      </c>
      <c r="F119" s="26">
        <v>2517080</v>
      </c>
      <c r="G119" s="27"/>
      <c r="H119" s="28">
        <v>52.3</v>
      </c>
      <c r="I119" s="28"/>
    </row>
    <row r="120" spans="1:9">
      <c r="A120" s="3"/>
      <c r="B120" s="33" t="s">
        <v>2</v>
      </c>
      <c r="C120" s="23">
        <v>650</v>
      </c>
      <c r="D120" s="25" t="s">
        <v>1</v>
      </c>
      <c r="E120" s="25" t="s">
        <v>0</v>
      </c>
      <c r="F120" s="26">
        <v>2517080</v>
      </c>
      <c r="G120" s="27">
        <v>540</v>
      </c>
      <c r="H120" s="28">
        <v>52.3</v>
      </c>
      <c r="I120" s="28"/>
    </row>
    <row r="121" spans="1:9">
      <c r="A121" s="3"/>
      <c r="B121" s="31" t="s">
        <v>86</v>
      </c>
      <c r="C121" s="23">
        <v>650</v>
      </c>
      <c r="D121" s="25" t="s">
        <v>1</v>
      </c>
      <c r="E121" s="25" t="s">
        <v>0</v>
      </c>
      <c r="F121" s="26">
        <v>2207080</v>
      </c>
      <c r="G121" s="27"/>
      <c r="H121" s="28">
        <v>128.84200000000001</v>
      </c>
      <c r="I121" s="28"/>
    </row>
    <row r="122" spans="1:9">
      <c r="A122" s="3"/>
      <c r="B122" s="33" t="s">
        <v>2</v>
      </c>
      <c r="C122" s="23">
        <v>650</v>
      </c>
      <c r="D122" s="25" t="s">
        <v>1</v>
      </c>
      <c r="E122" s="25" t="s">
        <v>0</v>
      </c>
      <c r="F122" s="26">
        <v>2207080</v>
      </c>
      <c r="G122" s="27">
        <v>540</v>
      </c>
      <c r="H122" s="28">
        <v>128.84200000000001</v>
      </c>
      <c r="I122" s="28"/>
    </row>
    <row r="123" spans="1:9" ht="33.75">
      <c r="A123" s="3"/>
      <c r="B123" s="31" t="s">
        <v>3</v>
      </c>
      <c r="C123" s="23">
        <v>650</v>
      </c>
      <c r="D123" s="25" t="s">
        <v>1</v>
      </c>
      <c r="E123" s="25" t="s">
        <v>0</v>
      </c>
      <c r="F123" s="26">
        <v>1867080</v>
      </c>
      <c r="G123" s="27"/>
      <c r="H123" s="28">
        <v>10.1</v>
      </c>
      <c r="I123" s="28"/>
    </row>
    <row r="124" spans="1:9">
      <c r="A124" s="3"/>
      <c r="B124" s="32" t="s">
        <v>2</v>
      </c>
      <c r="C124" s="23">
        <v>650</v>
      </c>
      <c r="D124" s="25" t="s">
        <v>1</v>
      </c>
      <c r="E124" s="25" t="s">
        <v>0</v>
      </c>
      <c r="F124" s="26">
        <v>1867080</v>
      </c>
      <c r="G124" s="27">
        <v>540</v>
      </c>
      <c r="H124" s="28">
        <v>10.1</v>
      </c>
      <c r="I124" s="28"/>
    </row>
    <row r="125" spans="1:9">
      <c r="A125" s="3"/>
      <c r="B125" s="31" t="s">
        <v>86</v>
      </c>
      <c r="C125" s="23">
        <v>650</v>
      </c>
      <c r="D125" s="25" t="s">
        <v>1</v>
      </c>
      <c r="E125" s="25" t="s">
        <v>0</v>
      </c>
      <c r="F125" s="26">
        <v>1427080</v>
      </c>
      <c r="G125" s="27"/>
      <c r="H125" s="28">
        <v>7.3</v>
      </c>
      <c r="I125" s="28"/>
    </row>
    <row r="126" spans="1:9">
      <c r="A126" s="3"/>
      <c r="B126" s="32" t="s">
        <v>2</v>
      </c>
      <c r="C126" s="23">
        <v>650</v>
      </c>
      <c r="D126" s="25" t="s">
        <v>1</v>
      </c>
      <c r="E126" s="25" t="s">
        <v>0</v>
      </c>
      <c r="F126" s="37" t="s">
        <v>87</v>
      </c>
      <c r="G126" s="27">
        <v>540</v>
      </c>
      <c r="H126" s="28">
        <v>7.3</v>
      </c>
      <c r="I126" s="28"/>
    </row>
    <row r="127" spans="1:9" s="16" customFormat="1">
      <c r="A127" s="5"/>
      <c r="B127" s="39" t="s">
        <v>92</v>
      </c>
      <c r="C127" s="40"/>
      <c r="D127" s="41"/>
      <c r="E127" s="41"/>
      <c r="F127" s="42"/>
      <c r="G127" s="43"/>
      <c r="H127" s="38">
        <f>H11+H36+H42+H49+H62+H72+H76+H102+H106+H117</f>
        <v>102234.40000000001</v>
      </c>
      <c r="I127" s="38">
        <f>I36+I43</f>
        <v>1835</v>
      </c>
    </row>
  </sheetData>
  <mergeCells count="1">
    <mergeCell ref="B6:I6"/>
  </mergeCells>
  <pageMargins left="0.19685039370078741" right="0.19685039370078741" top="0.39370078740157483" bottom="0.19685039370078741" header="0.19685039370078741" footer="0.19685039370078741"/>
  <pageSetup paperSize="9" scale="86" fitToHeight="0" orientation="portrait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ведомственные 2014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2013-12-26T07:03:30Z</cp:lastPrinted>
  <dcterms:created xsi:type="dcterms:W3CDTF">2013-11-14T08:31:35Z</dcterms:created>
  <dcterms:modified xsi:type="dcterms:W3CDTF">2013-12-26T07:37:48Z</dcterms:modified>
</cp:coreProperties>
</file>