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11505"/>
  </bookViews>
  <sheets>
    <sheet name="ведомственные 2015-2016" sheetId="2" r:id="rId1"/>
  </sheets>
  <calcPr calcId="125725"/>
</workbook>
</file>

<file path=xl/calcChain.xml><?xml version="1.0" encoding="utf-8"?>
<calcChain xmlns="http://schemas.openxmlformats.org/spreadsheetml/2006/main">
  <c r="J92" i="2"/>
  <c r="H92"/>
  <c r="K37"/>
  <c r="I37"/>
  <c r="K36"/>
  <c r="I36"/>
  <c r="K35"/>
  <c r="I35"/>
  <c r="K33"/>
  <c r="I33"/>
  <c r="K32"/>
  <c r="I32"/>
  <c r="K31"/>
  <c r="I31"/>
  <c r="K30"/>
  <c r="K92" s="1"/>
  <c r="I30"/>
  <c r="I92" s="1"/>
</calcChain>
</file>

<file path=xl/sharedStrings.xml><?xml version="1.0" encoding="utf-8"?>
<sst xmlns="http://schemas.openxmlformats.org/spreadsheetml/2006/main" count="223" uniqueCount="96">
  <si>
    <t>Наименование показателя</t>
  </si>
  <si>
    <t>РЗ</t>
  </si>
  <si>
    <t>ПР</t>
  </si>
  <si>
    <t>ЦСР</t>
  </si>
  <si>
    <t>ВР</t>
  </si>
  <si>
    <t>сумма</t>
  </si>
  <si>
    <t xml:space="preserve">сумма </t>
  </si>
  <si>
    <t>2015 г.</t>
  </si>
  <si>
    <t>00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</si>
  <si>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</si>
  <si>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</si>
  <si>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</si>
  <si>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2500000</t>
  </si>
  <si>
    <t>Расходы на содержание главы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</si>
  <si>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</si>
  <si>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муниципальных органов</t>
  </si>
  <si>
    <t>2510204</t>
  </si>
  <si>
    <t>Резервные фонды</t>
  </si>
  <si>
    <t>Резервные средства</t>
  </si>
  <si>
    <t>870</t>
  </si>
  <si>
    <t>Другие общегосударственные вопросы</t>
  </si>
  <si>
    <t>Реализация мероприятий программы "Обеспечение экологической безопасности "</t>
  </si>
  <si>
    <t>Условно-утвержденные расходы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</si>
  <si>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</si>
  <si>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</si>
  <si>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</si>
  <si>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</si>
  <si>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</si>
  <si>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Реализация мероприятий муниципальной программы "Защита населения и территорий от чрезвычайных ситуаций, обемпечение пожарной бехопасности в городском поселении Игрим на 2014-2018 годы"</t>
  </si>
  <si>
    <t>НАЦИОНАЛЬНАЯ ЭКОНОМИКА</t>
  </si>
  <si>
    <t>04</t>
  </si>
  <si>
    <t>Общеэкономические вопросы</t>
  </si>
  <si>
    <t>01</t>
  </si>
  <si>
    <t>Транспорт</t>
  </si>
  <si>
    <t>08</t>
  </si>
  <si>
    <t>Реализация мероприятий  муниципальной программы  "Развитие и содержание дорожно-транспортной системы на территории городского поселения Игрим на 2014-2018 годы"</t>
  </si>
  <si>
    <t>Субсидии юридическим лицам (кроме некоммерческих организаций), индивидуальным предпринимателям, физическим лицам</t>
  </si>
  <si>
    <t>Дорожное хозяйство (дорожные фонды)</t>
  </si>
  <si>
    <t>09</t>
  </si>
  <si>
    <t>Связь и информатика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</si>
  <si>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</si>
  <si>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</si>
  <si>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</si>
  <si>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</si>
  <si>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</si>
  <si>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02</t>
  </si>
  <si>
    <t>Реализация мероприятий муниципальной программы "Развитие жилищно-коммунального комплекса и повышение энергетической эффективности на территории городского поселения Игрим на 2014-2018 годы"</t>
  </si>
  <si>
    <t>Благоустройство</t>
  </si>
  <si>
    <t>03</t>
  </si>
  <si>
    <t>Реализация мероприятий муниципальной программы "Благоустройство и озеленение территории городского поселения Игрим на 2014-2018 годы"</t>
  </si>
  <si>
    <t>КУЛЬТУРА И КИНЕМАТОГРАФИЯ</t>
  </si>
  <si>
    <t>Культура</t>
  </si>
  <si>
    <t>Расходы местного бюджета на софинансирвоание муниципальной программы</t>
  </si>
  <si>
    <t xml:space="preserve">Расходы на обеспечение деятельности подведомственных учреждений         </t>
  </si>
  <si>
    <t xml:space="preserve"> Реализация мероприятий профилактики экстремизма, гармонизации межэтнических отношений</t>
  </si>
  <si>
    <t>Расходы местного бюджета на софинансирование муниципальной программы</t>
  </si>
  <si>
    <t xml:space="preserve">Мероприятия по противодействию злоупотребления наркотикаими и их незаконному обороту          </t>
  </si>
  <si>
    <t>СОЦИАЛЬНАЯ ПОЛИТИКА</t>
  </si>
  <si>
    <t>Пенсионное обеспечение</t>
  </si>
  <si>
    <t>Прочие мероприятия органов муниципальной власти</t>
  </si>
  <si>
    <t>ФИЗИЧЕСКАЯ КУЛЬТУРА И СПОРТ</t>
  </si>
  <si>
    <t>11</t>
  </si>
  <si>
    <t xml:space="preserve">Расходы на обеспечение деятельности подведомственных учреждений </t>
  </si>
  <si>
    <t xml:space="preserve">                 к решению Совета депутатов</t>
  </si>
  <si>
    <t>городского поселения Игрим</t>
  </si>
  <si>
    <t>Распределение бюджетных ассигнований по разделам, подразделам, целевым статьям (муниципальным программам городского поселения Игрим и непрограммным направлениям деятельности), видам расходов классификации расходов бюджета городского поселения Игрим в ведомственной структуре расходов на 2015-2016 годы</t>
  </si>
  <si>
    <t>Фонд оплаты труда государственных (муниципальных) органов и взносы по обязательному социальному страхованию</t>
  </si>
  <si>
    <t>Расходы на обеспечение деятельности подведомственных учреждений</t>
  </si>
  <si>
    <t xml:space="preserve">Реализация мероприятий развития российского казачества  </t>
  </si>
  <si>
    <t>Субвенции на осуществление первичного воинского учета, на территории где отсутствуют военные комиссариаты</t>
  </si>
  <si>
    <t>5005118</t>
  </si>
  <si>
    <t xml:space="preserve">Субвенции на осуществление полномочий по государственной регистрации актов гражданского состояния </t>
  </si>
  <si>
    <t>Услуги в области информационных технологий</t>
  </si>
  <si>
    <t>ОБРАЗОВАНИЕ</t>
  </si>
  <si>
    <t>07</t>
  </si>
  <si>
    <t>Молодежная политика и оздоровление детей</t>
  </si>
  <si>
    <t xml:space="preserve">Физическая культура </t>
  </si>
  <si>
    <t>1322103</t>
  </si>
  <si>
    <t>Оценка недвижимости, признание прав и регулирование отношений по муниципальной собственности</t>
  </si>
  <si>
    <t>2202031</t>
  </si>
  <si>
    <t>Приложение № 23</t>
  </si>
  <si>
    <t>Иные межбюджетные трансферты, передаваемые из бюджета муниципального района в бюджеты поселений за счет субсидий  из бюджета автономного округа</t>
  </si>
  <si>
    <t>0315641</t>
  </si>
  <si>
    <t>ИТОГО РАСХОДОВ</t>
  </si>
  <si>
    <t>тыс.руб.</t>
  </si>
  <si>
    <t>ППП</t>
  </si>
  <si>
    <t>в т.ч. за счет субвенций</t>
  </si>
  <si>
    <t>Администрация городского поселения Игрим</t>
  </si>
  <si>
    <t>0000000</t>
  </si>
  <si>
    <t>000</t>
  </si>
  <si>
    <t>Прочая закупка товаров, работ и услуг для обеспечения государственных (муниципальных) нужд</t>
  </si>
  <si>
    <t>Фонд оплаты труда казенных учреждений и взносы по обязательному социальному страхованию</t>
  </si>
  <si>
    <t>Прочие работы, услуги</t>
  </si>
  <si>
    <t>244</t>
  </si>
  <si>
    <t>Пособия, компенсации и иные социальные выплаты гражданам, кроме публичных нормативных обязательств</t>
  </si>
  <si>
    <r>
      <t xml:space="preserve">                     </t>
    </r>
    <r>
      <rPr>
        <sz val="10"/>
        <color rgb="FF000000"/>
        <rFont val="Times New Roman"/>
        <family val="1"/>
        <charset val="204"/>
      </rPr>
      <t>от 30.12.2013 г. № 30</t>
    </r>
  </si>
</sst>
</file>

<file path=xl/styles.xml><?xml version="1.0" encoding="utf-8"?>
<styleSheet xmlns="http://schemas.openxmlformats.org/spreadsheetml/2006/main">
  <numFmts count="7">
    <numFmt numFmtId="164" formatCode="0000"/>
    <numFmt numFmtId="165" formatCode="00;;"/>
    <numFmt numFmtId="166" formatCode="0000000"/>
    <numFmt numFmtId="167" formatCode="000;;"/>
    <numFmt numFmtId="168" formatCode="#,##0.0;[Red]\-#,##0.0;0.0"/>
    <numFmt numFmtId="169" formatCode="000"/>
    <numFmt numFmtId="170" formatCode="#,##0.0_ ;[Red]\-#,##0.0\ 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0" fillId="0" borderId="0" xfId="1" applyNumberFormat="1" applyFont="1" applyFill="1" applyAlignment="1" applyProtection="1">
      <protection hidden="1"/>
    </xf>
    <xf numFmtId="0" fontId="6" fillId="0" borderId="0" xfId="1" applyFont="1" applyFill="1" applyAlignment="1" applyProtection="1">
      <protection hidden="1"/>
    </xf>
    <xf numFmtId="0" fontId="4" fillId="0" borderId="0" xfId="0" applyFont="1" applyFill="1" applyAlignment="1">
      <alignment horizontal="right"/>
    </xf>
    <xf numFmtId="0" fontId="6" fillId="0" borderId="0" xfId="1" applyFont="1" applyFill="1"/>
    <xf numFmtId="0" fontId="8" fillId="0" borderId="0" xfId="0" applyFont="1" applyFill="1" applyAlignment="1">
      <alignment wrapText="1"/>
    </xf>
    <xf numFmtId="0" fontId="7" fillId="0" borderId="0" xfId="1" applyFont="1" applyFill="1"/>
    <xf numFmtId="0" fontId="7" fillId="0" borderId="0" xfId="1" applyFont="1" applyFill="1" applyAlignment="1">
      <alignment horizontal="center" wrapText="1"/>
    </xf>
    <xf numFmtId="0" fontId="9" fillId="0" borderId="1" xfId="1" applyNumberFormat="1" applyFont="1" applyFill="1" applyBorder="1" applyAlignment="1" applyProtection="1">
      <alignment horizontal="center"/>
      <protection hidden="1"/>
    </xf>
    <xf numFmtId="0" fontId="9" fillId="0" borderId="1" xfId="1" applyNumberFormat="1" applyFont="1" applyFill="1" applyBorder="1" applyAlignment="1" applyProtection="1">
      <alignment horizontal="center" vertical="center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NumberFormat="1" applyFont="1" applyFill="1" applyBorder="1" applyAlignment="1" applyProtection="1">
      <alignment horizontal="left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0" fontId="9" fillId="0" borderId="1" xfId="1" applyNumberFormat="1" applyFont="1" applyFill="1" applyBorder="1" applyAlignment="1" applyProtection="1">
      <protection hidden="1"/>
    </xf>
    <xf numFmtId="164" fontId="9" fillId="0" borderId="1" xfId="1" applyNumberFormat="1" applyFont="1" applyFill="1" applyBorder="1" applyAlignment="1" applyProtection="1">
      <alignment vertical="center" wrapText="1"/>
      <protection hidden="1"/>
    </xf>
    <xf numFmtId="1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center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6" fontId="9" fillId="0" borderId="1" xfId="1" applyNumberFormat="1" applyFont="1" applyFill="1" applyBorder="1" applyAlignment="1" applyProtection="1">
      <alignment vertical="center" wrapText="1"/>
      <protection hidden="1"/>
    </xf>
    <xf numFmtId="169" fontId="9" fillId="0" borderId="1" xfId="1" applyNumberFormat="1" applyFont="1" applyFill="1" applyBorder="1" applyAlignment="1" applyProtection="1">
      <alignment vertical="center" wrapText="1"/>
      <protection hidden="1"/>
    </xf>
    <xf numFmtId="164" fontId="9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/>
    <xf numFmtId="49" fontId="9" fillId="0" borderId="1" xfId="0" applyNumberFormat="1" applyFont="1" applyFill="1" applyBorder="1" applyAlignment="1">
      <alignment horizontal="center" vertical="top" wrapText="1"/>
    </xf>
    <xf numFmtId="0" fontId="7" fillId="0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center" vertical="center"/>
      <protection hidden="1"/>
    </xf>
    <xf numFmtId="170" fontId="10" fillId="0" borderId="1" xfId="1" applyNumberFormat="1" applyFont="1" applyFill="1" applyBorder="1" applyAlignment="1" applyProtection="1">
      <protection hidden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2"/>
  <sheetViews>
    <sheetView tabSelected="1" zoomScale="110" zoomScaleNormal="110" workbookViewId="0">
      <selection activeCell="B7" sqref="B7:K92"/>
    </sheetView>
  </sheetViews>
  <sheetFormatPr defaultColWidth="11.140625" defaultRowHeight="12.75"/>
  <cols>
    <col min="1" max="1" width="1.7109375" style="4" customWidth="1"/>
    <col min="2" max="2" width="42.140625" style="4" customWidth="1"/>
    <col min="3" max="3" width="4.85546875" style="4" customWidth="1"/>
    <col min="4" max="4" width="4.42578125" style="4" customWidth="1"/>
    <col min="5" max="5" width="4.5703125" style="4" customWidth="1"/>
    <col min="6" max="6" width="9.140625" style="4" customWidth="1"/>
    <col min="7" max="7" width="4.85546875" style="4" customWidth="1"/>
    <col min="8" max="8" width="8.7109375" style="4" customWidth="1"/>
    <col min="9" max="9" width="8.28515625" style="4" customWidth="1"/>
    <col min="10" max="10" width="9.5703125" style="4" customWidth="1"/>
    <col min="11" max="11" width="9.85546875" style="4" customWidth="1"/>
    <col min="12" max="16384" width="11.140625" style="4"/>
  </cols>
  <sheetData>
    <row r="1" spans="2:14" s="2" customFormat="1" ht="12.75" customHeight="1">
      <c r="I1" s="3"/>
      <c r="K1" s="3" t="s">
        <v>80</v>
      </c>
    </row>
    <row r="2" spans="2:14" s="2" customFormat="1" ht="12.75" customHeight="1">
      <c r="I2" s="3"/>
      <c r="K2" s="3" t="s">
        <v>63</v>
      </c>
    </row>
    <row r="3" spans="2:14" s="2" customFormat="1" ht="12.75" customHeight="1">
      <c r="I3" s="3"/>
      <c r="K3" s="3" t="s">
        <v>64</v>
      </c>
    </row>
    <row r="4" spans="2:14" s="2" customFormat="1" ht="19.5" customHeight="1">
      <c r="I4" s="3"/>
      <c r="K4" s="3" t="s">
        <v>95</v>
      </c>
    </row>
    <row r="5" spans="2:14" ht="39.75" customHeight="1">
      <c r="B5" s="7" t="s">
        <v>65</v>
      </c>
      <c r="C5" s="7"/>
      <c r="D5" s="7"/>
      <c r="E5" s="7"/>
      <c r="F5" s="7"/>
      <c r="G5" s="7"/>
      <c r="H5" s="7"/>
      <c r="I5" s="7"/>
      <c r="J5" s="7"/>
      <c r="K5" s="7"/>
      <c r="L5" s="5"/>
      <c r="M5" s="5"/>
      <c r="N5" s="5"/>
    </row>
    <row r="6" spans="2:14" ht="11.25" customHeight="1">
      <c r="G6" s="1"/>
      <c r="H6" s="1"/>
      <c r="I6" s="1"/>
      <c r="J6" s="1" t="s">
        <v>84</v>
      </c>
    </row>
    <row r="7" spans="2:14">
      <c r="B7" s="8" t="s">
        <v>0</v>
      </c>
      <c r="C7" s="8" t="s">
        <v>85</v>
      </c>
      <c r="D7" s="9" t="s">
        <v>1</v>
      </c>
      <c r="E7" s="9" t="s">
        <v>2</v>
      </c>
      <c r="F7" s="8" t="s">
        <v>3</v>
      </c>
      <c r="G7" s="8" t="s">
        <v>4</v>
      </c>
      <c r="H7" s="10" t="s">
        <v>5</v>
      </c>
      <c r="I7" s="11" t="s">
        <v>86</v>
      </c>
      <c r="J7" s="10" t="s">
        <v>6</v>
      </c>
      <c r="K7" s="11" t="s">
        <v>86</v>
      </c>
    </row>
    <row r="8" spans="2:14">
      <c r="B8" s="8"/>
      <c r="C8" s="8"/>
      <c r="D8" s="9"/>
      <c r="E8" s="9"/>
      <c r="F8" s="8"/>
      <c r="G8" s="8"/>
      <c r="H8" s="10" t="s">
        <v>7</v>
      </c>
      <c r="I8" s="11"/>
      <c r="J8" s="10">
        <v>2016</v>
      </c>
      <c r="K8" s="11"/>
    </row>
    <row r="9" spans="2:14">
      <c r="B9" s="12" t="s">
        <v>87</v>
      </c>
      <c r="C9" s="8">
        <v>650</v>
      </c>
      <c r="D9" s="13" t="s">
        <v>8</v>
      </c>
      <c r="E9" s="13" t="s">
        <v>8</v>
      </c>
      <c r="F9" s="13" t="s">
        <v>88</v>
      </c>
      <c r="G9" s="13" t="s">
        <v>89</v>
      </c>
      <c r="H9" s="14"/>
      <c r="I9" s="14"/>
      <c r="J9" s="14"/>
      <c r="K9" s="14"/>
    </row>
    <row r="10" spans="2:14">
      <c r="B10" s="15" t="s">
        <v>9</v>
      </c>
      <c r="C10" s="16">
        <v>650</v>
      </c>
      <c r="D10" s="17">
        <v>1</v>
      </c>
      <c r="E10" s="17">
        <v>0</v>
      </c>
      <c r="F10" s="18" t="s">
        <v>10</v>
      </c>
      <c r="G10" s="19" t="s">
        <v>10</v>
      </c>
      <c r="H10" s="20">
        <v>38051.847999999998</v>
      </c>
      <c r="I10" s="20"/>
      <c r="J10" s="20">
        <v>40944.729999999996</v>
      </c>
      <c r="K10" s="20"/>
    </row>
    <row r="11" spans="2:14" ht="22.5">
      <c r="B11" s="15" t="s">
        <v>11</v>
      </c>
      <c r="C11" s="16">
        <v>650</v>
      </c>
      <c r="D11" s="17">
        <v>1</v>
      </c>
      <c r="E11" s="17">
        <v>2</v>
      </c>
      <c r="F11" s="18" t="s">
        <v>12</v>
      </c>
      <c r="G11" s="19" t="s">
        <v>10</v>
      </c>
      <c r="H11" s="20">
        <v>2033.12</v>
      </c>
      <c r="I11" s="20"/>
      <c r="J11" s="20">
        <v>2033.12</v>
      </c>
      <c r="K11" s="20"/>
    </row>
    <row r="12" spans="2:14" ht="22.5">
      <c r="B12" s="21" t="s">
        <v>13</v>
      </c>
      <c r="C12" s="16">
        <v>650</v>
      </c>
      <c r="D12" s="17">
        <v>1</v>
      </c>
      <c r="E12" s="17">
        <v>2</v>
      </c>
      <c r="F12" s="18">
        <v>2517040</v>
      </c>
      <c r="G12" s="19" t="s">
        <v>10</v>
      </c>
      <c r="H12" s="20">
        <v>2033.12</v>
      </c>
      <c r="I12" s="20"/>
      <c r="J12" s="20">
        <v>2033.12</v>
      </c>
      <c r="K12" s="20"/>
    </row>
    <row r="13" spans="2:14" ht="33.75">
      <c r="B13" s="22" t="s">
        <v>66</v>
      </c>
      <c r="C13" s="16">
        <v>650</v>
      </c>
      <c r="D13" s="17">
        <v>1</v>
      </c>
      <c r="E13" s="17">
        <v>2</v>
      </c>
      <c r="F13" s="18">
        <v>2517040</v>
      </c>
      <c r="G13" s="19">
        <v>121</v>
      </c>
      <c r="H13" s="20">
        <v>2033.12</v>
      </c>
      <c r="I13" s="20"/>
      <c r="J13" s="20">
        <v>2033.12</v>
      </c>
      <c r="K13" s="20"/>
    </row>
    <row r="14" spans="2:14" ht="45">
      <c r="B14" s="15" t="s">
        <v>14</v>
      </c>
      <c r="C14" s="16">
        <v>650</v>
      </c>
      <c r="D14" s="17">
        <v>1</v>
      </c>
      <c r="E14" s="17">
        <v>4</v>
      </c>
      <c r="F14" s="18" t="s">
        <v>10</v>
      </c>
      <c r="G14" s="19" t="s">
        <v>10</v>
      </c>
      <c r="H14" s="20">
        <v>24300.3</v>
      </c>
      <c r="I14" s="20"/>
      <c r="J14" s="20">
        <v>24300.3</v>
      </c>
      <c r="K14" s="20"/>
    </row>
    <row r="15" spans="2:14" ht="22.5">
      <c r="B15" s="21" t="s">
        <v>15</v>
      </c>
      <c r="C15" s="16">
        <v>650</v>
      </c>
      <c r="D15" s="17">
        <v>1</v>
      </c>
      <c r="E15" s="17">
        <v>4</v>
      </c>
      <c r="F15" s="18" t="s">
        <v>16</v>
      </c>
      <c r="G15" s="19" t="s">
        <v>10</v>
      </c>
      <c r="H15" s="20">
        <v>24300.3</v>
      </c>
      <c r="I15" s="20"/>
      <c r="J15" s="20">
        <v>24300.3</v>
      </c>
      <c r="K15" s="20"/>
    </row>
    <row r="16" spans="2:14" ht="33.75">
      <c r="B16" s="22" t="s">
        <v>66</v>
      </c>
      <c r="C16" s="16">
        <v>650</v>
      </c>
      <c r="D16" s="17">
        <v>1</v>
      </c>
      <c r="E16" s="17">
        <v>4</v>
      </c>
      <c r="F16" s="18" t="s">
        <v>16</v>
      </c>
      <c r="G16" s="19">
        <v>121</v>
      </c>
      <c r="H16" s="20">
        <v>24300.3</v>
      </c>
      <c r="I16" s="20"/>
      <c r="J16" s="20">
        <v>24300.3</v>
      </c>
      <c r="K16" s="20"/>
    </row>
    <row r="17" spans="2:11">
      <c r="B17" s="15" t="s">
        <v>17</v>
      </c>
      <c r="C17" s="16">
        <v>650</v>
      </c>
      <c r="D17" s="17">
        <v>1</v>
      </c>
      <c r="E17" s="17">
        <v>11</v>
      </c>
      <c r="F17" s="18" t="s">
        <v>10</v>
      </c>
      <c r="G17" s="19" t="s">
        <v>10</v>
      </c>
      <c r="H17" s="20">
        <v>50</v>
      </c>
      <c r="I17" s="20"/>
      <c r="J17" s="20">
        <v>50</v>
      </c>
      <c r="K17" s="20"/>
    </row>
    <row r="18" spans="2:11">
      <c r="B18" s="22" t="s">
        <v>18</v>
      </c>
      <c r="C18" s="16">
        <v>650</v>
      </c>
      <c r="D18" s="17">
        <v>1</v>
      </c>
      <c r="E18" s="17">
        <v>11</v>
      </c>
      <c r="F18" s="18">
        <v>1412108</v>
      </c>
      <c r="G18" s="19" t="s">
        <v>19</v>
      </c>
      <c r="H18" s="20">
        <v>50</v>
      </c>
      <c r="I18" s="20"/>
      <c r="J18" s="20">
        <v>50</v>
      </c>
      <c r="K18" s="20"/>
    </row>
    <row r="19" spans="2:11">
      <c r="B19" s="15" t="s">
        <v>20</v>
      </c>
      <c r="C19" s="16">
        <v>650</v>
      </c>
      <c r="D19" s="17">
        <v>1</v>
      </c>
      <c r="E19" s="17">
        <v>13</v>
      </c>
      <c r="F19" s="18" t="s">
        <v>10</v>
      </c>
      <c r="G19" s="19" t="s">
        <v>10</v>
      </c>
      <c r="H19" s="20">
        <v>11668.428</v>
      </c>
      <c r="I19" s="20"/>
      <c r="J19" s="20">
        <v>14561.310000000001</v>
      </c>
      <c r="K19" s="20"/>
    </row>
    <row r="20" spans="2:11" ht="22.5">
      <c r="B20" s="21" t="s">
        <v>67</v>
      </c>
      <c r="C20" s="16">
        <v>650</v>
      </c>
      <c r="D20" s="17">
        <v>1</v>
      </c>
      <c r="E20" s="17">
        <v>13</v>
      </c>
      <c r="F20" s="18">
        <v>2530059</v>
      </c>
      <c r="G20" s="19"/>
      <c r="H20" s="20">
        <v>8948.5280000000002</v>
      </c>
      <c r="I20" s="20"/>
      <c r="J20" s="20">
        <v>8948.61</v>
      </c>
      <c r="K20" s="20"/>
    </row>
    <row r="21" spans="2:11" ht="22.5">
      <c r="B21" s="22" t="s">
        <v>91</v>
      </c>
      <c r="C21" s="16">
        <v>650</v>
      </c>
      <c r="D21" s="17">
        <v>1</v>
      </c>
      <c r="E21" s="17">
        <v>13</v>
      </c>
      <c r="F21" s="18">
        <v>2530059</v>
      </c>
      <c r="G21" s="19">
        <v>111</v>
      </c>
      <c r="H21" s="20">
        <v>8948.5280000000002</v>
      </c>
      <c r="I21" s="20"/>
      <c r="J21" s="20">
        <v>8948.61</v>
      </c>
      <c r="K21" s="20"/>
    </row>
    <row r="22" spans="2:11" ht="22.5">
      <c r="B22" s="22" t="s">
        <v>78</v>
      </c>
      <c r="C22" s="16"/>
      <c r="D22" s="17">
        <v>1</v>
      </c>
      <c r="E22" s="17">
        <v>13</v>
      </c>
      <c r="F22" s="18" t="s">
        <v>79</v>
      </c>
      <c r="G22" s="18"/>
      <c r="H22" s="20">
        <v>10</v>
      </c>
      <c r="I22" s="20"/>
      <c r="J22" s="20">
        <v>10</v>
      </c>
      <c r="K22" s="20"/>
    </row>
    <row r="23" spans="2:11">
      <c r="B23" s="22" t="s">
        <v>92</v>
      </c>
      <c r="C23" s="16"/>
      <c r="D23" s="17">
        <v>1</v>
      </c>
      <c r="E23" s="17">
        <v>13</v>
      </c>
      <c r="F23" s="18" t="s">
        <v>79</v>
      </c>
      <c r="G23" s="18" t="s">
        <v>93</v>
      </c>
      <c r="H23" s="20">
        <v>10</v>
      </c>
      <c r="I23" s="20"/>
      <c r="J23" s="20">
        <v>10</v>
      </c>
      <c r="K23" s="20"/>
    </row>
    <row r="24" spans="2:11" ht="22.5">
      <c r="B24" s="23" t="s">
        <v>21</v>
      </c>
      <c r="C24" s="16">
        <v>650</v>
      </c>
      <c r="D24" s="17">
        <v>1</v>
      </c>
      <c r="E24" s="17">
        <v>13</v>
      </c>
      <c r="F24" s="18">
        <v>1512126</v>
      </c>
      <c r="G24" s="19"/>
      <c r="H24" s="20">
        <v>50</v>
      </c>
      <c r="I24" s="20"/>
      <c r="J24" s="20">
        <v>50</v>
      </c>
      <c r="K24" s="20"/>
    </row>
    <row r="25" spans="2:11" ht="22.5">
      <c r="B25" s="22" t="s">
        <v>90</v>
      </c>
      <c r="C25" s="16">
        <v>650</v>
      </c>
      <c r="D25" s="17">
        <v>1</v>
      </c>
      <c r="E25" s="17">
        <v>13</v>
      </c>
      <c r="F25" s="18">
        <v>1512126</v>
      </c>
      <c r="G25" s="19">
        <v>244</v>
      </c>
      <c r="H25" s="20">
        <v>50</v>
      </c>
      <c r="I25" s="20"/>
      <c r="J25" s="20">
        <v>50</v>
      </c>
      <c r="K25" s="20"/>
    </row>
    <row r="26" spans="2:11" ht="22.5">
      <c r="B26" s="23" t="s">
        <v>55</v>
      </c>
      <c r="C26" s="16">
        <v>650</v>
      </c>
      <c r="D26" s="17">
        <v>1</v>
      </c>
      <c r="E26" s="17">
        <v>13</v>
      </c>
      <c r="F26" s="18">
        <v>1327061</v>
      </c>
      <c r="G26" s="19"/>
      <c r="H26" s="20">
        <v>8</v>
      </c>
      <c r="I26" s="20"/>
      <c r="J26" s="20">
        <v>8</v>
      </c>
      <c r="K26" s="20"/>
    </row>
    <row r="27" spans="2:11" ht="22.5">
      <c r="B27" s="22" t="s">
        <v>90</v>
      </c>
      <c r="C27" s="16">
        <v>650</v>
      </c>
      <c r="D27" s="17">
        <v>1</v>
      </c>
      <c r="E27" s="17">
        <v>13</v>
      </c>
      <c r="F27" s="18">
        <v>1327061</v>
      </c>
      <c r="G27" s="19">
        <v>244</v>
      </c>
      <c r="H27" s="20">
        <v>8</v>
      </c>
      <c r="I27" s="20"/>
      <c r="J27" s="20">
        <v>8</v>
      </c>
      <c r="K27" s="20"/>
    </row>
    <row r="28" spans="2:11">
      <c r="B28" s="22" t="s">
        <v>22</v>
      </c>
      <c r="C28" s="16">
        <v>650</v>
      </c>
      <c r="D28" s="17">
        <v>1</v>
      </c>
      <c r="E28" s="17">
        <v>13</v>
      </c>
      <c r="F28" s="18">
        <v>5007030</v>
      </c>
      <c r="G28" s="19"/>
      <c r="H28" s="20">
        <v>2651.9</v>
      </c>
      <c r="I28" s="20"/>
      <c r="J28" s="20">
        <v>5544.7</v>
      </c>
      <c r="K28" s="20"/>
    </row>
    <row r="29" spans="2:11">
      <c r="B29" s="22" t="s">
        <v>18</v>
      </c>
      <c r="C29" s="16">
        <v>650</v>
      </c>
      <c r="D29" s="17">
        <v>1</v>
      </c>
      <c r="E29" s="17">
        <v>13</v>
      </c>
      <c r="F29" s="18">
        <v>5007030</v>
      </c>
      <c r="G29" s="19">
        <v>870</v>
      </c>
      <c r="H29" s="20">
        <v>2651.9</v>
      </c>
      <c r="I29" s="20"/>
      <c r="J29" s="20">
        <v>5544.7</v>
      </c>
      <c r="K29" s="20"/>
    </row>
    <row r="30" spans="2:11">
      <c r="B30" s="24" t="s">
        <v>23</v>
      </c>
      <c r="C30" s="16">
        <v>650</v>
      </c>
      <c r="D30" s="17">
        <v>2</v>
      </c>
      <c r="E30" s="13" t="s">
        <v>8</v>
      </c>
      <c r="F30" s="18"/>
      <c r="G30" s="19"/>
      <c r="H30" s="20">
        <v>1600</v>
      </c>
      <c r="I30" s="20">
        <f>H30</f>
        <v>1600</v>
      </c>
      <c r="J30" s="20">
        <v>1600</v>
      </c>
      <c r="K30" s="20">
        <f>J30</f>
        <v>1600</v>
      </c>
    </row>
    <row r="31" spans="2:11">
      <c r="B31" s="25" t="s">
        <v>24</v>
      </c>
      <c r="C31" s="16">
        <v>650</v>
      </c>
      <c r="D31" s="17">
        <v>2</v>
      </c>
      <c r="E31" s="17">
        <v>3</v>
      </c>
      <c r="F31" s="26"/>
      <c r="G31" s="19"/>
      <c r="H31" s="20">
        <v>1600</v>
      </c>
      <c r="I31" s="20">
        <f t="shared" ref="I31:I33" si="0">H31</f>
        <v>1600</v>
      </c>
      <c r="J31" s="20">
        <v>1600</v>
      </c>
      <c r="K31" s="20">
        <f t="shared" ref="K31:K33" si="1">J31</f>
        <v>1600</v>
      </c>
    </row>
    <row r="32" spans="2:11" ht="33.75">
      <c r="B32" s="24" t="s">
        <v>69</v>
      </c>
      <c r="C32" s="16">
        <v>650</v>
      </c>
      <c r="D32" s="17">
        <v>2</v>
      </c>
      <c r="E32" s="17">
        <v>3</v>
      </c>
      <c r="F32" s="27" t="s">
        <v>70</v>
      </c>
      <c r="G32" s="19"/>
      <c r="H32" s="20">
        <v>1600</v>
      </c>
      <c r="I32" s="20">
        <f t="shared" si="0"/>
        <v>1600</v>
      </c>
      <c r="J32" s="20">
        <v>1600</v>
      </c>
      <c r="K32" s="20">
        <f t="shared" si="1"/>
        <v>1600</v>
      </c>
    </row>
    <row r="33" spans="2:11" ht="33.75">
      <c r="B33" s="22" t="s">
        <v>66</v>
      </c>
      <c r="C33" s="16">
        <v>650</v>
      </c>
      <c r="D33" s="17">
        <v>2</v>
      </c>
      <c r="E33" s="17">
        <v>3</v>
      </c>
      <c r="F33" s="27" t="s">
        <v>70</v>
      </c>
      <c r="G33" s="19">
        <v>121</v>
      </c>
      <c r="H33" s="20">
        <v>1600</v>
      </c>
      <c r="I33" s="20">
        <f t="shared" si="0"/>
        <v>1600</v>
      </c>
      <c r="J33" s="20">
        <v>1600</v>
      </c>
      <c r="K33" s="20">
        <f t="shared" si="1"/>
        <v>1600</v>
      </c>
    </row>
    <row r="34" spans="2:11" ht="22.5">
      <c r="B34" s="24" t="s">
        <v>25</v>
      </c>
      <c r="C34" s="16">
        <v>650</v>
      </c>
      <c r="D34" s="17">
        <v>3</v>
      </c>
      <c r="E34" s="13" t="s">
        <v>8</v>
      </c>
      <c r="F34" s="18"/>
      <c r="G34" s="19" t="s">
        <v>10</v>
      </c>
      <c r="H34" s="20">
        <v>265</v>
      </c>
      <c r="I34" s="20"/>
      <c r="J34" s="20">
        <v>265</v>
      </c>
      <c r="K34" s="20"/>
    </row>
    <row r="35" spans="2:11">
      <c r="B35" s="24" t="s">
        <v>26</v>
      </c>
      <c r="C35" s="16">
        <v>650</v>
      </c>
      <c r="D35" s="17">
        <v>3</v>
      </c>
      <c r="E35" s="17">
        <v>4</v>
      </c>
      <c r="F35" s="18"/>
      <c r="G35" s="19" t="s">
        <v>10</v>
      </c>
      <c r="H35" s="20">
        <v>235</v>
      </c>
      <c r="I35" s="20">
        <f>H35</f>
        <v>235</v>
      </c>
      <c r="J35" s="20">
        <v>235</v>
      </c>
      <c r="K35" s="20">
        <f>J35</f>
        <v>235</v>
      </c>
    </row>
    <row r="36" spans="2:11" ht="33.75">
      <c r="B36" s="23" t="s">
        <v>71</v>
      </c>
      <c r="C36" s="16">
        <v>650</v>
      </c>
      <c r="D36" s="17">
        <v>3</v>
      </c>
      <c r="E36" s="17">
        <v>4</v>
      </c>
      <c r="F36" s="18">
        <v>1315119</v>
      </c>
      <c r="G36" s="19"/>
      <c r="H36" s="20">
        <v>235</v>
      </c>
      <c r="I36" s="20">
        <f t="shared" ref="I36:K37" si="2">H36</f>
        <v>235</v>
      </c>
      <c r="J36" s="20">
        <v>235</v>
      </c>
      <c r="K36" s="20">
        <f t="shared" si="2"/>
        <v>235</v>
      </c>
    </row>
    <row r="37" spans="2:11" ht="22.5">
      <c r="B37" s="22" t="s">
        <v>90</v>
      </c>
      <c r="C37" s="16">
        <v>650</v>
      </c>
      <c r="D37" s="17">
        <v>3</v>
      </c>
      <c r="E37" s="17">
        <v>4</v>
      </c>
      <c r="F37" s="18">
        <v>1315119</v>
      </c>
      <c r="G37" s="19">
        <v>244</v>
      </c>
      <c r="H37" s="20">
        <v>235</v>
      </c>
      <c r="I37" s="20">
        <f t="shared" si="2"/>
        <v>235</v>
      </c>
      <c r="J37" s="20">
        <v>235</v>
      </c>
      <c r="K37" s="20">
        <f t="shared" si="2"/>
        <v>235</v>
      </c>
    </row>
    <row r="38" spans="2:11" ht="33.75">
      <c r="B38" s="24" t="s">
        <v>27</v>
      </c>
      <c r="C38" s="16">
        <v>650</v>
      </c>
      <c r="D38" s="17">
        <v>3</v>
      </c>
      <c r="E38" s="17">
        <v>9</v>
      </c>
      <c r="F38" s="18"/>
      <c r="G38" s="19" t="s">
        <v>10</v>
      </c>
      <c r="H38" s="20">
        <v>30</v>
      </c>
      <c r="I38" s="20"/>
      <c r="J38" s="20">
        <v>30</v>
      </c>
      <c r="K38" s="20"/>
    </row>
    <row r="39" spans="2:11" ht="45">
      <c r="B39" s="23" t="s">
        <v>28</v>
      </c>
      <c r="C39" s="16">
        <v>650</v>
      </c>
      <c r="D39" s="17">
        <v>3</v>
      </c>
      <c r="E39" s="17">
        <v>9</v>
      </c>
      <c r="F39" s="18">
        <v>1412108</v>
      </c>
      <c r="G39" s="19"/>
      <c r="H39" s="20">
        <v>30</v>
      </c>
      <c r="I39" s="20"/>
      <c r="J39" s="20">
        <v>30</v>
      </c>
      <c r="K39" s="20"/>
    </row>
    <row r="40" spans="2:11" ht="22.5">
      <c r="B40" s="22" t="s">
        <v>90</v>
      </c>
      <c r="C40" s="16">
        <v>650</v>
      </c>
      <c r="D40" s="17">
        <v>3</v>
      </c>
      <c r="E40" s="17">
        <v>9</v>
      </c>
      <c r="F40" s="18">
        <v>1412108</v>
      </c>
      <c r="G40" s="19">
        <v>244</v>
      </c>
      <c r="H40" s="20">
        <v>30</v>
      </c>
      <c r="I40" s="20"/>
      <c r="J40" s="20">
        <v>30</v>
      </c>
      <c r="K40" s="20"/>
    </row>
    <row r="41" spans="2:11">
      <c r="B41" s="24" t="s">
        <v>29</v>
      </c>
      <c r="C41" s="16">
        <v>650</v>
      </c>
      <c r="D41" s="13" t="s">
        <v>30</v>
      </c>
      <c r="E41" s="13" t="s">
        <v>8</v>
      </c>
      <c r="F41" s="18"/>
      <c r="G41" s="19" t="s">
        <v>10</v>
      </c>
      <c r="H41" s="20">
        <v>3335</v>
      </c>
      <c r="I41" s="20"/>
      <c r="J41" s="20">
        <v>3335</v>
      </c>
      <c r="K41" s="20"/>
    </row>
    <row r="42" spans="2:11">
      <c r="B42" s="24" t="s">
        <v>31</v>
      </c>
      <c r="C42" s="16">
        <v>650</v>
      </c>
      <c r="D42" s="13" t="s">
        <v>30</v>
      </c>
      <c r="E42" s="13" t="s">
        <v>32</v>
      </c>
      <c r="F42" s="18"/>
      <c r="G42" s="19" t="s">
        <v>10</v>
      </c>
      <c r="H42" s="20">
        <v>735</v>
      </c>
      <c r="I42" s="20"/>
      <c r="J42" s="20">
        <v>735</v>
      </c>
      <c r="K42" s="20"/>
    </row>
    <row r="43" spans="2:11" ht="22.5">
      <c r="B43" s="22" t="s">
        <v>52</v>
      </c>
      <c r="C43" s="16">
        <v>650</v>
      </c>
      <c r="D43" s="13" t="s">
        <v>30</v>
      </c>
      <c r="E43" s="13" t="s">
        <v>32</v>
      </c>
      <c r="F43" s="18">
        <v>717061</v>
      </c>
      <c r="G43" s="19"/>
      <c r="H43" s="20">
        <v>735</v>
      </c>
      <c r="I43" s="20"/>
      <c r="J43" s="20">
        <v>735</v>
      </c>
      <c r="K43" s="20"/>
    </row>
    <row r="44" spans="2:11" ht="22.5">
      <c r="B44" s="22" t="s">
        <v>91</v>
      </c>
      <c r="C44" s="16">
        <v>650</v>
      </c>
      <c r="D44" s="13" t="s">
        <v>30</v>
      </c>
      <c r="E44" s="13" t="s">
        <v>32</v>
      </c>
      <c r="F44" s="18">
        <v>717061</v>
      </c>
      <c r="G44" s="19">
        <v>111</v>
      </c>
      <c r="H44" s="20">
        <v>735</v>
      </c>
      <c r="I44" s="20"/>
      <c r="J44" s="20">
        <v>735</v>
      </c>
      <c r="K44" s="20"/>
    </row>
    <row r="45" spans="2:11">
      <c r="B45" s="24" t="s">
        <v>33</v>
      </c>
      <c r="C45" s="16">
        <v>650</v>
      </c>
      <c r="D45" s="13" t="s">
        <v>30</v>
      </c>
      <c r="E45" s="13" t="s">
        <v>34</v>
      </c>
      <c r="F45" s="18"/>
      <c r="G45" s="19" t="s">
        <v>10</v>
      </c>
      <c r="H45" s="20">
        <v>1000</v>
      </c>
      <c r="I45" s="20"/>
      <c r="J45" s="20">
        <v>1000</v>
      </c>
      <c r="K45" s="20"/>
    </row>
    <row r="46" spans="2:11" ht="45">
      <c r="B46" s="22" t="s">
        <v>35</v>
      </c>
      <c r="C46" s="16">
        <v>650</v>
      </c>
      <c r="D46" s="13" t="s">
        <v>30</v>
      </c>
      <c r="E46" s="13" t="s">
        <v>34</v>
      </c>
      <c r="F46" s="18">
        <v>1822129</v>
      </c>
      <c r="G46" s="19"/>
      <c r="H46" s="20">
        <v>1000</v>
      </c>
      <c r="I46" s="20"/>
      <c r="J46" s="20">
        <v>1000</v>
      </c>
      <c r="K46" s="20"/>
    </row>
    <row r="47" spans="2:11" ht="33.75">
      <c r="B47" s="22" t="s">
        <v>36</v>
      </c>
      <c r="C47" s="16">
        <v>650</v>
      </c>
      <c r="D47" s="13" t="s">
        <v>30</v>
      </c>
      <c r="E47" s="13" t="s">
        <v>34</v>
      </c>
      <c r="F47" s="18">
        <v>1822129</v>
      </c>
      <c r="G47" s="19">
        <v>810</v>
      </c>
      <c r="H47" s="20">
        <v>1000</v>
      </c>
      <c r="I47" s="20"/>
      <c r="J47" s="20">
        <v>1000</v>
      </c>
      <c r="K47" s="20"/>
    </row>
    <row r="48" spans="2:11">
      <c r="B48" s="24" t="s">
        <v>37</v>
      </c>
      <c r="C48" s="16">
        <v>650</v>
      </c>
      <c r="D48" s="13" t="s">
        <v>30</v>
      </c>
      <c r="E48" s="13" t="s">
        <v>38</v>
      </c>
      <c r="F48" s="18"/>
      <c r="G48" s="19" t="s">
        <v>10</v>
      </c>
      <c r="H48" s="20">
        <v>1200</v>
      </c>
      <c r="I48" s="20"/>
      <c r="J48" s="20">
        <v>1200</v>
      </c>
      <c r="K48" s="20"/>
    </row>
    <row r="49" spans="2:11" ht="45">
      <c r="B49" s="24" t="s">
        <v>35</v>
      </c>
      <c r="C49" s="16">
        <v>650</v>
      </c>
      <c r="D49" s="13" t="s">
        <v>30</v>
      </c>
      <c r="E49" s="13" t="s">
        <v>38</v>
      </c>
      <c r="F49" s="18">
        <v>1862108</v>
      </c>
      <c r="G49" s="19"/>
      <c r="H49" s="20">
        <v>1200</v>
      </c>
      <c r="I49" s="20"/>
      <c r="J49" s="20">
        <v>1200</v>
      </c>
      <c r="K49" s="20"/>
    </row>
    <row r="50" spans="2:11" ht="22.5">
      <c r="B50" s="22" t="s">
        <v>90</v>
      </c>
      <c r="C50" s="16">
        <v>650</v>
      </c>
      <c r="D50" s="13" t="s">
        <v>30</v>
      </c>
      <c r="E50" s="13" t="s">
        <v>38</v>
      </c>
      <c r="F50" s="18">
        <v>1862108</v>
      </c>
      <c r="G50" s="19">
        <v>244</v>
      </c>
      <c r="H50" s="20">
        <v>1200</v>
      </c>
      <c r="I50" s="20"/>
      <c r="J50" s="20">
        <v>1200</v>
      </c>
      <c r="K50" s="20"/>
    </row>
    <row r="51" spans="2:11">
      <c r="B51" s="24" t="s">
        <v>39</v>
      </c>
      <c r="C51" s="16">
        <v>650</v>
      </c>
      <c r="D51" s="13" t="s">
        <v>30</v>
      </c>
      <c r="E51" s="13" t="s">
        <v>40</v>
      </c>
      <c r="F51" s="18"/>
      <c r="G51" s="19" t="s">
        <v>10</v>
      </c>
      <c r="H51" s="20">
        <v>400</v>
      </c>
      <c r="I51" s="20"/>
      <c r="J51" s="20">
        <v>400</v>
      </c>
      <c r="K51" s="20"/>
    </row>
    <row r="52" spans="2:11">
      <c r="B52" s="23" t="s">
        <v>72</v>
      </c>
      <c r="C52" s="16">
        <v>650</v>
      </c>
      <c r="D52" s="13" t="s">
        <v>30</v>
      </c>
      <c r="E52" s="13" t="s">
        <v>40</v>
      </c>
      <c r="F52" s="18">
        <v>1712128</v>
      </c>
      <c r="G52" s="28"/>
      <c r="H52" s="20">
        <v>400</v>
      </c>
      <c r="I52" s="20"/>
      <c r="J52" s="20">
        <v>400</v>
      </c>
      <c r="K52" s="20"/>
    </row>
    <row r="53" spans="2:11" ht="22.5">
      <c r="B53" s="22" t="s">
        <v>90</v>
      </c>
      <c r="C53" s="16">
        <v>650</v>
      </c>
      <c r="D53" s="13" t="s">
        <v>30</v>
      </c>
      <c r="E53" s="13" t="s">
        <v>40</v>
      </c>
      <c r="F53" s="18">
        <v>1712128</v>
      </c>
      <c r="G53" s="19">
        <v>244</v>
      </c>
      <c r="H53" s="20">
        <v>400</v>
      </c>
      <c r="I53" s="20"/>
      <c r="J53" s="20">
        <v>400</v>
      </c>
      <c r="K53" s="20"/>
    </row>
    <row r="54" spans="2:11">
      <c r="B54" s="24" t="s">
        <v>41</v>
      </c>
      <c r="C54" s="16">
        <v>650</v>
      </c>
      <c r="D54" s="13" t="s">
        <v>42</v>
      </c>
      <c r="E54" s="13" t="s">
        <v>8</v>
      </c>
      <c r="F54" s="18"/>
      <c r="G54" s="19"/>
      <c r="H54" s="20">
        <v>7193.7819999999992</v>
      </c>
      <c r="I54" s="20"/>
      <c r="J54" s="20">
        <v>5828.1689999999999</v>
      </c>
      <c r="K54" s="20"/>
    </row>
    <row r="55" spans="2:11">
      <c r="B55" s="24" t="s">
        <v>43</v>
      </c>
      <c r="C55" s="16">
        <v>650</v>
      </c>
      <c r="D55" s="13" t="s">
        <v>42</v>
      </c>
      <c r="E55" s="13" t="s">
        <v>32</v>
      </c>
      <c r="F55" s="18"/>
      <c r="G55" s="19"/>
      <c r="H55" s="20">
        <v>1625.7</v>
      </c>
      <c r="I55" s="20"/>
      <c r="J55" s="20">
        <v>1640.7</v>
      </c>
      <c r="K55" s="20"/>
    </row>
    <row r="56" spans="2:11" ht="56.25">
      <c r="B56" s="23" t="s">
        <v>46</v>
      </c>
      <c r="C56" s="16">
        <v>650</v>
      </c>
      <c r="D56" s="13" t="s">
        <v>42</v>
      </c>
      <c r="E56" s="13" t="s">
        <v>32</v>
      </c>
      <c r="F56" s="19">
        <v>1212108</v>
      </c>
      <c r="G56" s="20"/>
      <c r="H56" s="20">
        <v>1625.7</v>
      </c>
      <c r="I56" s="20"/>
      <c r="J56" s="20">
        <v>1640.7</v>
      </c>
      <c r="K56" s="20"/>
    </row>
    <row r="57" spans="2:11" ht="33.75">
      <c r="B57" s="22" t="s">
        <v>36</v>
      </c>
      <c r="C57" s="16">
        <v>650</v>
      </c>
      <c r="D57" s="13" t="s">
        <v>42</v>
      </c>
      <c r="E57" s="13" t="s">
        <v>32</v>
      </c>
      <c r="F57" s="19">
        <v>1212108</v>
      </c>
      <c r="G57" s="19">
        <v>810</v>
      </c>
      <c r="H57" s="20">
        <v>1625.7</v>
      </c>
      <c r="I57" s="20"/>
      <c r="J57" s="20">
        <v>1640.7</v>
      </c>
      <c r="K57" s="20"/>
    </row>
    <row r="58" spans="2:11">
      <c r="B58" s="24" t="s">
        <v>44</v>
      </c>
      <c r="C58" s="16">
        <v>650</v>
      </c>
      <c r="D58" s="13" t="s">
        <v>42</v>
      </c>
      <c r="E58" s="13" t="s">
        <v>45</v>
      </c>
      <c r="F58" s="19"/>
      <c r="G58" s="19"/>
      <c r="H58" s="20">
        <v>1550</v>
      </c>
      <c r="I58" s="20"/>
      <c r="J58" s="20">
        <v>1550</v>
      </c>
      <c r="K58" s="20"/>
    </row>
    <row r="59" spans="2:11" ht="56.25">
      <c r="B59" s="23" t="s">
        <v>46</v>
      </c>
      <c r="C59" s="16">
        <v>650</v>
      </c>
      <c r="D59" s="13" t="s">
        <v>42</v>
      </c>
      <c r="E59" s="13" t="s">
        <v>45</v>
      </c>
      <c r="F59" s="19">
        <v>1212108</v>
      </c>
      <c r="G59" s="19"/>
      <c r="H59" s="20">
        <v>1550</v>
      </c>
      <c r="I59" s="20"/>
      <c r="J59" s="20">
        <v>1550</v>
      </c>
      <c r="K59" s="20"/>
    </row>
    <row r="60" spans="2:11" ht="33.75">
      <c r="B60" s="22" t="s">
        <v>36</v>
      </c>
      <c r="C60" s="16">
        <v>650</v>
      </c>
      <c r="D60" s="13" t="s">
        <v>42</v>
      </c>
      <c r="E60" s="13" t="s">
        <v>45</v>
      </c>
      <c r="F60" s="19">
        <v>1212108</v>
      </c>
      <c r="G60" s="19">
        <v>810</v>
      </c>
      <c r="H60" s="20">
        <v>1550</v>
      </c>
      <c r="I60" s="20"/>
      <c r="J60" s="20">
        <v>1550</v>
      </c>
      <c r="K60" s="20"/>
    </row>
    <row r="61" spans="2:11">
      <c r="B61" s="24" t="s">
        <v>47</v>
      </c>
      <c r="C61" s="16">
        <v>650</v>
      </c>
      <c r="D61" s="13" t="s">
        <v>42</v>
      </c>
      <c r="E61" s="13" t="s">
        <v>48</v>
      </c>
      <c r="F61" s="18"/>
      <c r="G61" s="19"/>
      <c r="H61" s="20">
        <v>4018.0819999999999</v>
      </c>
      <c r="I61" s="20"/>
      <c r="J61" s="20">
        <v>2637.4690000000001</v>
      </c>
      <c r="K61" s="20"/>
    </row>
    <row r="62" spans="2:11" ht="33.75">
      <c r="B62" s="23" t="s">
        <v>49</v>
      </c>
      <c r="C62" s="16">
        <v>650</v>
      </c>
      <c r="D62" s="13" t="s">
        <v>42</v>
      </c>
      <c r="E62" s="13" t="s">
        <v>48</v>
      </c>
      <c r="F62" s="18">
        <v>3102108</v>
      </c>
      <c r="G62" s="19"/>
      <c r="H62" s="20">
        <v>4018.0819999999999</v>
      </c>
      <c r="I62" s="20"/>
      <c r="J62" s="20">
        <v>2637.4690000000001</v>
      </c>
      <c r="K62" s="20"/>
    </row>
    <row r="63" spans="2:11" ht="22.5">
      <c r="B63" s="22" t="s">
        <v>90</v>
      </c>
      <c r="C63" s="16">
        <v>650</v>
      </c>
      <c r="D63" s="13" t="s">
        <v>42</v>
      </c>
      <c r="E63" s="13" t="s">
        <v>48</v>
      </c>
      <c r="F63" s="18">
        <v>3102108</v>
      </c>
      <c r="G63" s="19">
        <v>244</v>
      </c>
      <c r="H63" s="20">
        <v>4018.0819999999999</v>
      </c>
      <c r="I63" s="20"/>
      <c r="J63" s="20">
        <v>2637.4690000000001</v>
      </c>
      <c r="K63" s="20"/>
    </row>
    <row r="64" spans="2:11">
      <c r="B64" s="24" t="s">
        <v>73</v>
      </c>
      <c r="C64" s="16">
        <v>650</v>
      </c>
      <c r="D64" s="29" t="s">
        <v>74</v>
      </c>
      <c r="E64" s="29" t="s">
        <v>8</v>
      </c>
      <c r="F64" s="18"/>
      <c r="G64" s="19"/>
      <c r="H64" s="20">
        <v>502.3</v>
      </c>
      <c r="I64" s="20"/>
      <c r="J64" s="20">
        <v>502.3</v>
      </c>
      <c r="K64" s="20"/>
    </row>
    <row r="65" spans="2:11">
      <c r="B65" s="24" t="s">
        <v>75</v>
      </c>
      <c r="C65" s="16">
        <v>650</v>
      </c>
      <c r="D65" s="29" t="s">
        <v>74</v>
      </c>
      <c r="E65" s="29" t="s">
        <v>74</v>
      </c>
      <c r="F65" s="18"/>
      <c r="G65" s="19"/>
      <c r="H65" s="20">
        <v>502.3</v>
      </c>
      <c r="I65" s="20"/>
      <c r="J65" s="20">
        <v>502.3</v>
      </c>
      <c r="K65" s="20"/>
    </row>
    <row r="66" spans="2:11" ht="33.75">
      <c r="B66" s="24" t="s">
        <v>81</v>
      </c>
      <c r="C66" s="16">
        <v>650</v>
      </c>
      <c r="D66" s="27" t="s">
        <v>74</v>
      </c>
      <c r="E66" s="27" t="s">
        <v>74</v>
      </c>
      <c r="F66" s="18" t="s">
        <v>82</v>
      </c>
      <c r="G66" s="19"/>
      <c r="H66" s="20">
        <v>502.3</v>
      </c>
      <c r="I66" s="20"/>
      <c r="J66" s="20">
        <v>502.3</v>
      </c>
      <c r="K66" s="20"/>
    </row>
    <row r="67" spans="2:11" ht="22.5">
      <c r="B67" s="24" t="s">
        <v>90</v>
      </c>
      <c r="C67" s="16">
        <v>650</v>
      </c>
      <c r="D67" s="29" t="s">
        <v>74</v>
      </c>
      <c r="E67" s="29" t="s">
        <v>74</v>
      </c>
      <c r="F67" s="18" t="s">
        <v>82</v>
      </c>
      <c r="G67" s="19">
        <v>244</v>
      </c>
      <c r="H67" s="20">
        <v>502.3</v>
      </c>
      <c r="I67" s="20"/>
      <c r="J67" s="20">
        <v>502.3</v>
      </c>
      <c r="K67" s="20"/>
    </row>
    <row r="68" spans="2:11">
      <c r="B68" s="22" t="s">
        <v>50</v>
      </c>
      <c r="C68" s="16">
        <v>650</v>
      </c>
      <c r="D68" s="13" t="s">
        <v>34</v>
      </c>
      <c r="E68" s="13" t="s">
        <v>8</v>
      </c>
      <c r="F68" s="18"/>
      <c r="G68" s="19"/>
      <c r="H68" s="20">
        <v>22981.688999999998</v>
      </c>
      <c r="I68" s="20"/>
      <c r="J68" s="20">
        <v>24332.84</v>
      </c>
      <c r="K68" s="20"/>
    </row>
    <row r="69" spans="2:11">
      <c r="B69" s="22" t="s">
        <v>51</v>
      </c>
      <c r="C69" s="16">
        <v>650</v>
      </c>
      <c r="D69" s="13" t="s">
        <v>34</v>
      </c>
      <c r="E69" s="13" t="s">
        <v>32</v>
      </c>
      <c r="F69" s="18"/>
      <c r="G69" s="19"/>
      <c r="H69" s="20">
        <v>22981.688999999998</v>
      </c>
      <c r="I69" s="20"/>
      <c r="J69" s="20">
        <v>24332.84</v>
      </c>
      <c r="K69" s="20"/>
    </row>
    <row r="70" spans="2:11" ht="22.5">
      <c r="B70" s="22" t="s">
        <v>53</v>
      </c>
      <c r="C70" s="16">
        <v>650</v>
      </c>
      <c r="D70" s="13" t="s">
        <v>34</v>
      </c>
      <c r="E70" s="13" t="s">
        <v>32</v>
      </c>
      <c r="F70" s="18">
        <v>590059</v>
      </c>
      <c r="G70" s="19"/>
      <c r="H70" s="20">
        <v>14973</v>
      </c>
      <c r="I70" s="20"/>
      <c r="J70" s="20">
        <v>15845.34</v>
      </c>
      <c r="K70" s="20"/>
    </row>
    <row r="71" spans="2:11" ht="22.5">
      <c r="B71" s="22" t="s">
        <v>91</v>
      </c>
      <c r="C71" s="16">
        <v>650</v>
      </c>
      <c r="D71" s="13" t="s">
        <v>34</v>
      </c>
      <c r="E71" s="13" t="s">
        <v>32</v>
      </c>
      <c r="F71" s="18">
        <v>590059</v>
      </c>
      <c r="G71" s="19">
        <v>111</v>
      </c>
      <c r="H71" s="20">
        <v>14973</v>
      </c>
      <c r="I71" s="20"/>
      <c r="J71" s="20">
        <v>15845.34</v>
      </c>
      <c r="K71" s="20"/>
    </row>
    <row r="72" spans="2:11" ht="22.5">
      <c r="B72" s="22" t="s">
        <v>53</v>
      </c>
      <c r="C72" s="16">
        <v>650</v>
      </c>
      <c r="D72" s="13" t="s">
        <v>34</v>
      </c>
      <c r="E72" s="13" t="s">
        <v>32</v>
      </c>
      <c r="F72" s="18">
        <v>550059</v>
      </c>
      <c r="G72" s="19"/>
      <c r="H72" s="20">
        <v>6940.74</v>
      </c>
      <c r="I72" s="20"/>
      <c r="J72" s="20">
        <v>7357.0550000000003</v>
      </c>
      <c r="K72" s="20"/>
    </row>
    <row r="73" spans="2:11" ht="22.5">
      <c r="B73" s="22" t="s">
        <v>91</v>
      </c>
      <c r="C73" s="16">
        <v>650</v>
      </c>
      <c r="D73" s="13" t="s">
        <v>34</v>
      </c>
      <c r="E73" s="13" t="s">
        <v>32</v>
      </c>
      <c r="F73" s="18">
        <v>550059</v>
      </c>
      <c r="G73" s="19">
        <v>111</v>
      </c>
      <c r="H73" s="20">
        <v>6940.74</v>
      </c>
      <c r="I73" s="20"/>
      <c r="J73" s="20">
        <v>7357.0550000000003</v>
      </c>
      <c r="K73" s="20"/>
    </row>
    <row r="74" spans="2:11" ht="22.5">
      <c r="B74" s="22" t="s">
        <v>53</v>
      </c>
      <c r="C74" s="16">
        <v>650</v>
      </c>
      <c r="D74" s="13" t="s">
        <v>34</v>
      </c>
      <c r="E74" s="13" t="s">
        <v>32</v>
      </c>
      <c r="F74" s="18">
        <v>560059</v>
      </c>
      <c r="G74" s="19"/>
      <c r="H74" s="20">
        <v>1040.9490000000001</v>
      </c>
      <c r="I74" s="20"/>
      <c r="J74" s="20">
        <v>1103.4449999999999</v>
      </c>
      <c r="K74" s="20"/>
    </row>
    <row r="75" spans="2:11" ht="22.5">
      <c r="B75" s="22" t="s">
        <v>91</v>
      </c>
      <c r="C75" s="16">
        <v>650</v>
      </c>
      <c r="D75" s="13" t="s">
        <v>34</v>
      </c>
      <c r="E75" s="13" t="s">
        <v>32</v>
      </c>
      <c r="F75" s="18">
        <v>560059</v>
      </c>
      <c r="G75" s="19">
        <v>111</v>
      </c>
      <c r="H75" s="20">
        <v>1040.9490000000001</v>
      </c>
      <c r="I75" s="20"/>
      <c r="J75" s="20">
        <v>1103.4449999999999</v>
      </c>
      <c r="K75" s="20"/>
    </row>
    <row r="76" spans="2:11" ht="22.5">
      <c r="B76" s="23" t="s">
        <v>54</v>
      </c>
      <c r="C76" s="16">
        <v>650</v>
      </c>
      <c r="D76" s="17">
        <v>8</v>
      </c>
      <c r="E76" s="17">
        <v>1</v>
      </c>
      <c r="F76" s="18">
        <v>2322134</v>
      </c>
      <c r="G76" s="19"/>
      <c r="H76" s="20">
        <v>17</v>
      </c>
      <c r="I76" s="20"/>
      <c r="J76" s="20">
        <v>17</v>
      </c>
      <c r="K76" s="20"/>
    </row>
    <row r="77" spans="2:11" ht="22.5">
      <c r="B77" s="22" t="s">
        <v>90</v>
      </c>
      <c r="C77" s="16">
        <v>650</v>
      </c>
      <c r="D77" s="17">
        <v>8</v>
      </c>
      <c r="E77" s="17">
        <v>1</v>
      </c>
      <c r="F77" s="18">
        <v>2322134</v>
      </c>
      <c r="G77" s="19">
        <v>244</v>
      </c>
      <c r="H77" s="20">
        <v>17</v>
      </c>
      <c r="I77" s="20"/>
      <c r="J77" s="20">
        <v>17</v>
      </c>
      <c r="K77" s="20"/>
    </row>
    <row r="78" spans="2:11" ht="22.5">
      <c r="B78" s="22" t="s">
        <v>68</v>
      </c>
      <c r="C78" s="16">
        <v>650</v>
      </c>
      <c r="D78" s="17">
        <v>8</v>
      </c>
      <c r="E78" s="17">
        <v>1</v>
      </c>
      <c r="F78" s="18">
        <v>2312133</v>
      </c>
      <c r="G78" s="19"/>
      <c r="H78" s="20">
        <v>5</v>
      </c>
      <c r="I78" s="20"/>
      <c r="J78" s="20">
        <v>5</v>
      </c>
      <c r="K78" s="20"/>
    </row>
    <row r="79" spans="2:11" ht="22.5">
      <c r="B79" s="22" t="s">
        <v>90</v>
      </c>
      <c r="C79" s="16">
        <v>650</v>
      </c>
      <c r="D79" s="17">
        <v>8</v>
      </c>
      <c r="E79" s="17">
        <v>1</v>
      </c>
      <c r="F79" s="18">
        <v>2312133</v>
      </c>
      <c r="G79" s="19">
        <v>244</v>
      </c>
      <c r="H79" s="20">
        <v>5</v>
      </c>
      <c r="I79" s="20"/>
      <c r="J79" s="20">
        <v>5</v>
      </c>
      <c r="K79" s="20"/>
    </row>
    <row r="80" spans="2:11" ht="22.5">
      <c r="B80" s="15" t="s">
        <v>56</v>
      </c>
      <c r="C80" s="16">
        <v>650</v>
      </c>
      <c r="D80" s="17">
        <v>8</v>
      </c>
      <c r="E80" s="17">
        <v>1</v>
      </c>
      <c r="F80" s="18">
        <v>1322103</v>
      </c>
      <c r="G80" s="19"/>
      <c r="H80" s="20">
        <v>5</v>
      </c>
      <c r="I80" s="20"/>
      <c r="J80" s="20">
        <v>5</v>
      </c>
      <c r="K80" s="20"/>
    </row>
    <row r="81" spans="2:11" ht="22.5">
      <c r="B81" s="22" t="s">
        <v>90</v>
      </c>
      <c r="C81" s="16">
        <v>650</v>
      </c>
      <c r="D81" s="17">
        <v>8</v>
      </c>
      <c r="E81" s="17">
        <v>1</v>
      </c>
      <c r="F81" s="18">
        <v>1322103</v>
      </c>
      <c r="G81" s="19">
        <v>244</v>
      </c>
      <c r="H81" s="20">
        <v>5</v>
      </c>
      <c r="I81" s="20"/>
      <c r="J81" s="20">
        <v>5</v>
      </c>
      <c r="K81" s="20"/>
    </row>
    <row r="82" spans="2:11">
      <c r="B82" s="24" t="s">
        <v>57</v>
      </c>
      <c r="C82" s="16">
        <v>650</v>
      </c>
      <c r="D82" s="13">
        <v>10</v>
      </c>
      <c r="E82" s="13" t="s">
        <v>8</v>
      </c>
      <c r="F82" s="18"/>
      <c r="G82" s="19"/>
      <c r="H82" s="20">
        <v>300</v>
      </c>
      <c r="I82" s="20"/>
      <c r="J82" s="20">
        <v>300</v>
      </c>
      <c r="K82" s="20"/>
    </row>
    <row r="83" spans="2:11">
      <c r="B83" s="24" t="s">
        <v>58</v>
      </c>
      <c r="C83" s="16">
        <v>650</v>
      </c>
      <c r="D83" s="13" t="s">
        <v>40</v>
      </c>
      <c r="E83" s="13" t="s">
        <v>32</v>
      </c>
      <c r="F83" s="18"/>
      <c r="G83" s="19"/>
      <c r="H83" s="20">
        <v>300</v>
      </c>
      <c r="I83" s="20"/>
      <c r="J83" s="20">
        <v>300</v>
      </c>
      <c r="K83" s="20"/>
    </row>
    <row r="84" spans="2:11">
      <c r="B84" s="15" t="s">
        <v>59</v>
      </c>
      <c r="C84" s="16">
        <v>650</v>
      </c>
      <c r="D84" s="13" t="s">
        <v>40</v>
      </c>
      <c r="E84" s="13" t="s">
        <v>32</v>
      </c>
      <c r="F84" s="18">
        <v>2510240</v>
      </c>
      <c r="G84" s="19"/>
      <c r="H84" s="20">
        <v>300</v>
      </c>
      <c r="I84" s="20"/>
      <c r="J84" s="20">
        <v>300</v>
      </c>
      <c r="K84" s="20"/>
    </row>
    <row r="85" spans="2:11" ht="22.5">
      <c r="B85" s="22" t="s">
        <v>94</v>
      </c>
      <c r="C85" s="16">
        <v>650</v>
      </c>
      <c r="D85" s="17">
        <v>10</v>
      </c>
      <c r="E85" s="17">
        <v>1</v>
      </c>
      <c r="F85" s="18">
        <v>2510240</v>
      </c>
      <c r="G85" s="19">
        <v>321</v>
      </c>
      <c r="H85" s="20">
        <v>300</v>
      </c>
      <c r="I85" s="20"/>
      <c r="J85" s="20">
        <v>300</v>
      </c>
      <c r="K85" s="20"/>
    </row>
    <row r="86" spans="2:11">
      <c r="B86" s="24" t="s">
        <v>60</v>
      </c>
      <c r="C86" s="16">
        <v>650</v>
      </c>
      <c r="D86" s="13">
        <v>11</v>
      </c>
      <c r="E86" s="13">
        <v>0</v>
      </c>
      <c r="F86" s="18"/>
      <c r="G86" s="19"/>
      <c r="H86" s="20">
        <v>32348.28</v>
      </c>
      <c r="I86" s="20"/>
      <c r="J86" s="20">
        <v>34287.660000000003</v>
      </c>
      <c r="K86" s="20"/>
    </row>
    <row r="87" spans="2:11">
      <c r="B87" s="24" t="s">
        <v>76</v>
      </c>
      <c r="C87" s="16">
        <v>650</v>
      </c>
      <c r="D87" s="13" t="s">
        <v>61</v>
      </c>
      <c r="E87" s="13" t="s">
        <v>32</v>
      </c>
      <c r="F87" s="18"/>
      <c r="G87" s="19"/>
      <c r="H87" s="20">
        <v>32348.28</v>
      </c>
      <c r="I87" s="20"/>
      <c r="J87" s="20">
        <v>34287.660000000003</v>
      </c>
      <c r="K87" s="20"/>
    </row>
    <row r="88" spans="2:11" ht="22.5">
      <c r="B88" s="23" t="s">
        <v>62</v>
      </c>
      <c r="C88" s="16">
        <v>650</v>
      </c>
      <c r="D88" s="13" t="s">
        <v>61</v>
      </c>
      <c r="E88" s="13" t="s">
        <v>32</v>
      </c>
      <c r="F88" s="18">
        <v>610059</v>
      </c>
      <c r="G88" s="19"/>
      <c r="H88" s="20">
        <v>32342.28</v>
      </c>
      <c r="I88" s="20"/>
      <c r="J88" s="20">
        <v>34281.660000000003</v>
      </c>
      <c r="K88" s="20"/>
    </row>
    <row r="89" spans="2:11" ht="22.5">
      <c r="B89" s="22" t="s">
        <v>91</v>
      </c>
      <c r="C89" s="16">
        <v>650</v>
      </c>
      <c r="D89" s="13" t="s">
        <v>61</v>
      </c>
      <c r="E89" s="13" t="s">
        <v>32</v>
      </c>
      <c r="F89" s="18">
        <v>610059</v>
      </c>
      <c r="G89" s="19">
        <v>111</v>
      </c>
      <c r="H89" s="20">
        <v>32342.28</v>
      </c>
      <c r="I89" s="20"/>
      <c r="J89" s="20">
        <v>34281.660000000003</v>
      </c>
      <c r="K89" s="20"/>
    </row>
    <row r="90" spans="2:11" ht="22.5">
      <c r="B90" s="23" t="s">
        <v>56</v>
      </c>
      <c r="C90" s="16">
        <v>650</v>
      </c>
      <c r="D90" s="13" t="s">
        <v>61</v>
      </c>
      <c r="E90" s="13" t="s">
        <v>32</v>
      </c>
      <c r="F90" s="18" t="s">
        <v>77</v>
      </c>
      <c r="G90" s="19"/>
      <c r="H90" s="20">
        <v>6</v>
      </c>
      <c r="I90" s="20"/>
      <c r="J90" s="20">
        <v>6</v>
      </c>
      <c r="K90" s="20"/>
    </row>
    <row r="91" spans="2:11" ht="22.5">
      <c r="B91" s="22" t="s">
        <v>90</v>
      </c>
      <c r="C91" s="16">
        <v>650</v>
      </c>
      <c r="D91" s="13" t="s">
        <v>61</v>
      </c>
      <c r="E91" s="13" t="s">
        <v>32</v>
      </c>
      <c r="F91" s="18">
        <v>1322103</v>
      </c>
      <c r="G91" s="19">
        <v>244</v>
      </c>
      <c r="H91" s="20">
        <v>6</v>
      </c>
      <c r="I91" s="20"/>
      <c r="J91" s="20">
        <v>6</v>
      </c>
      <c r="K91" s="20"/>
    </row>
    <row r="92" spans="2:11" s="6" customFormat="1">
      <c r="B92" s="30" t="s">
        <v>83</v>
      </c>
      <c r="C92" s="30"/>
      <c r="D92" s="31"/>
      <c r="E92" s="31"/>
      <c r="F92" s="30"/>
      <c r="G92" s="30"/>
      <c r="H92" s="32">
        <f>H10+H30+H34+H41+H54+H68+H82+H86+H64</f>
        <v>106577.89899999999</v>
      </c>
      <c r="I92" s="32">
        <f>I30+I35</f>
        <v>1835</v>
      </c>
      <c r="J92" s="32">
        <f>J10+J30+J34+J41+J54+J68+J82+J86+J64</f>
        <v>111395.69900000001</v>
      </c>
      <c r="K92" s="32">
        <f>K30+K35</f>
        <v>1835</v>
      </c>
    </row>
  </sheetData>
  <mergeCells count="3">
    <mergeCell ref="I7:I8"/>
    <mergeCell ref="K7:K8"/>
    <mergeCell ref="B5:K5"/>
  </mergeCells>
  <pageMargins left="0.19685039370078741" right="0.19685039370078741" top="0.15748031496062992" bottom="0.19685039370078741" header="0.15748031496062992" footer="0.19685039370078741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ведомственные 2015-2016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2013-12-26T07:05:13Z</cp:lastPrinted>
  <dcterms:created xsi:type="dcterms:W3CDTF">2013-11-14T08:25:07Z</dcterms:created>
  <dcterms:modified xsi:type="dcterms:W3CDTF">2013-12-26T07:38:09Z</dcterms:modified>
</cp:coreProperties>
</file>