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176.48430\"/>
    </mc:Choice>
  </mc:AlternateContent>
  <bookViews>
    <workbookView xWindow="765" yWindow="675" windowWidth="10995" windowHeight="12285"/>
  </bookViews>
  <sheets>
    <sheet name="прил 7 Р и ПР 2024" sheetId="5" r:id="rId1"/>
  </sheets>
  <definedNames>
    <definedName name="_xlnm._FilterDatabase" localSheetId="0" hidden="1">'прил 7 Р и ПР 2024'!$A$13:$G$46</definedName>
    <definedName name="_xlnm.Print_Area" localSheetId="0">'прил 7 Р и ПР 2024'!$A$1:$I$46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3" i="5" l="1"/>
  <c r="G16" i="5" l="1"/>
  <c r="G21" i="5"/>
  <c r="G33" i="5" l="1"/>
  <c r="I37" i="5"/>
  <c r="G14" i="5"/>
  <c r="I18" i="5"/>
  <c r="I32" i="5" l="1"/>
  <c r="G27" i="5" l="1"/>
  <c r="G44" i="5" l="1"/>
  <c r="G42" i="5"/>
  <c r="G40" i="5"/>
  <c r="G38" i="5"/>
  <c r="G23" i="5" l="1"/>
  <c r="G46" i="5" l="1"/>
  <c r="H44" i="5"/>
  <c r="H42" i="5"/>
  <c r="H40" i="5"/>
  <c r="H38" i="5"/>
  <c r="H27" i="5"/>
  <c r="H23" i="5"/>
  <c r="H21" i="5"/>
  <c r="H14" i="5"/>
  <c r="H46" i="5" l="1"/>
  <c r="I45" i="5"/>
  <c r="I44" i="5"/>
  <c r="I43" i="5"/>
  <c r="I42" i="5"/>
  <c r="I41" i="5"/>
  <c r="I40" i="5"/>
  <c r="I39" i="5"/>
  <c r="I38" i="5"/>
  <c r="I36" i="5"/>
  <c r="I35" i="5"/>
  <c r="I34" i="5"/>
  <c r="I33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7" i="5"/>
  <c r="I15" i="5"/>
  <c r="I14" i="5"/>
  <c r="I16" i="5"/>
  <c r="I46" i="5" l="1"/>
</calcChain>
</file>

<file path=xl/sharedStrings.xml><?xml version="1.0" encoding="utf-8"?>
<sst xmlns="http://schemas.openxmlformats.org/spreadsheetml/2006/main" count="110" uniqueCount="63">
  <si>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</si>
  <si>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</si>
  <si>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</si>
  <si>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</si>
  <si>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</si>
  <si>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</si>
  <si>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</si>
  <si>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</si>
  <si>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</si>
  <si>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</si>
  <si>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</si>
  <si>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</si>
  <si>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</si>
  <si>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</si>
  <si>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</si>
  <si>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</si>
  <si>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</si>
  <si>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</si>
  <si>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</si>
  <si>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</si>
  <si>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</si>
  <si>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</si>
  <si>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</si>
  <si>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</si>
  <si>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</si>
  <si>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</si>
  <si>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</si>
  <si>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</si>
  <si>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</si>
  <si>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</si>
  <si>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</si>
  <si>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</si>
  <si>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</si>
  <si>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</si>
  <si>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</si>
  <si>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</si>
  <si>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</si>
  <si>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</si>
  <si>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</si>
  <si>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</si>
  <si>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</si>
  <si>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</si>
  <si>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</si>
  <si>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</si>
  <si>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</si>
  <si>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</si>
  <si>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</si>
  <si>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</si>
  <si>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</si>
  <si>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</si>
  <si>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</si>
  <si>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</si>
  <si>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</si>
  <si>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</si>
  <si>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</si>
  <si>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</si>
  <si>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</si>
  <si>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</si>
  <si>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Распределение бюджетных ассигнований по разделам и подразделам классификации расходов бюджета городского поселения Игрим на 2024 год</t>
  </si>
  <si>
    <t>от 26.12.2023 г.  № 36</t>
  </si>
  <si>
    <t>Сумма на год</t>
  </si>
  <si>
    <t xml:space="preserve">Приложение № 4  </t>
  </si>
  <si>
    <t>от 11.04.2024 г.  №  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</si>
</sst>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/>
    <xf numFmtId="0" fontId="5" fillId="0" borderId="0" xfId="1" applyFont="1" applyFill="1" applyBorder="1" applyAlignment="1">
      <alignment horizontal="right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Normal="100" workbookViewId="0">
      <selection activeCell="I5" sqref="I5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9" width="8.5703125" style="2" customWidth="1"/>
    <col min="10" max="10" width="8.28515625" style="2" customWidth="1"/>
    <col min="11" max="16384" width="11.140625" style="2"/>
  </cols>
  <sheetData>
    <row r="1" spans="1:10" x14ac:dyDescent="0.2">
      <c r="A1" s="3"/>
      <c r="B1" s="3"/>
      <c r="C1" s="4"/>
      <c r="D1" s="4"/>
      <c r="E1" s="11"/>
      <c r="F1" s="5"/>
      <c r="I1" s="6" t="s">
        <v>61</v>
      </c>
    </row>
    <row r="2" spans="1:10" x14ac:dyDescent="0.2">
      <c r="A2" s="7"/>
      <c r="B2" s="7"/>
      <c r="C2" s="8"/>
      <c r="D2" s="8"/>
      <c r="E2" s="11"/>
      <c r="F2" s="1"/>
      <c r="I2" s="6" t="s">
        <v>0</v>
      </c>
    </row>
    <row r="3" spans="1:10" x14ac:dyDescent="0.2">
      <c r="A3" s="1"/>
      <c r="B3" s="1"/>
      <c r="C3" s="8"/>
      <c r="D3" s="8"/>
      <c r="E3" s="11"/>
      <c r="F3" s="1"/>
      <c r="I3" s="6" t="s">
        <v>1</v>
      </c>
    </row>
    <row r="4" spans="1:10" x14ac:dyDescent="0.2">
      <c r="A4" s="28"/>
      <c r="B4" s="28"/>
      <c r="C4" s="29"/>
      <c r="D4" s="29"/>
      <c r="E4" s="30"/>
      <c r="F4" s="28"/>
      <c r="G4" s="31"/>
      <c r="H4" s="31"/>
      <c r="I4" s="32" t="s">
        <v>62</v>
      </c>
    </row>
    <row r="5" spans="1:10" x14ac:dyDescent="0.2">
      <c r="A5" s="31"/>
      <c r="B5" s="31"/>
      <c r="C5" s="33"/>
      <c r="D5" s="33"/>
      <c r="E5" s="34"/>
      <c r="F5" s="31"/>
      <c r="G5" s="31"/>
      <c r="H5" s="31"/>
      <c r="I5" s="31"/>
    </row>
    <row r="6" spans="1:10" x14ac:dyDescent="0.2">
      <c r="A6" s="3"/>
      <c r="B6" s="3"/>
      <c r="C6" s="4"/>
      <c r="D6" s="4"/>
      <c r="E6" s="11"/>
      <c r="F6" s="5"/>
      <c r="I6" s="6" t="s">
        <v>52</v>
      </c>
    </row>
    <row r="7" spans="1:10" x14ac:dyDescent="0.2">
      <c r="A7" s="7"/>
      <c r="B7" s="7"/>
      <c r="C7" s="8"/>
      <c r="D7" s="8"/>
      <c r="E7" s="11"/>
      <c r="F7" s="1"/>
      <c r="I7" s="6" t="s">
        <v>0</v>
      </c>
    </row>
    <row r="8" spans="1:10" x14ac:dyDescent="0.2">
      <c r="A8" s="1"/>
      <c r="B8" s="1"/>
      <c r="C8" s="8"/>
      <c r="D8" s="8"/>
      <c r="E8" s="11"/>
      <c r="F8" s="1"/>
      <c r="I8" s="6" t="s">
        <v>1</v>
      </c>
    </row>
    <row r="9" spans="1:10" x14ac:dyDescent="0.2">
      <c r="A9" s="1"/>
      <c r="B9" s="1"/>
      <c r="C9" s="8"/>
      <c r="D9" s="8"/>
      <c r="E9" s="11"/>
      <c r="F9" s="1"/>
      <c r="I9" s="6" t="s">
        <v>59</v>
      </c>
    </row>
    <row r="10" spans="1:10" ht="47.25" customHeight="1" x14ac:dyDescent="0.2">
      <c r="B10" s="35" t="s">
        <v>58</v>
      </c>
      <c r="C10" s="35"/>
      <c r="D10" s="35"/>
      <c r="E10" s="35"/>
      <c r="F10" s="35"/>
      <c r="G10" s="35"/>
      <c r="H10" s="35"/>
      <c r="I10" s="35"/>
    </row>
    <row r="11" spans="1:10" x14ac:dyDescent="0.2">
      <c r="H11" s="2" t="s">
        <v>43</v>
      </c>
    </row>
    <row r="12" spans="1:10" ht="36" x14ac:dyDescent="0.2">
      <c r="B12" s="12" t="s">
        <v>2</v>
      </c>
      <c r="C12" s="13" t="s">
        <v>3</v>
      </c>
      <c r="D12" s="13" t="s">
        <v>4</v>
      </c>
      <c r="E12" s="14" t="s">
        <v>5</v>
      </c>
      <c r="F12" s="12" t="s">
        <v>6</v>
      </c>
      <c r="G12" s="15" t="s">
        <v>49</v>
      </c>
      <c r="H12" s="15" t="s">
        <v>50</v>
      </c>
      <c r="I12" s="15" t="s">
        <v>60</v>
      </c>
    </row>
    <row r="13" spans="1:10" x14ac:dyDescent="0.2">
      <c r="B13" s="12"/>
      <c r="C13" s="13"/>
      <c r="D13" s="13"/>
      <c r="E13" s="14"/>
      <c r="F13" s="12"/>
      <c r="G13" s="15" t="s">
        <v>57</v>
      </c>
      <c r="H13" s="15" t="s">
        <v>57</v>
      </c>
      <c r="I13" s="15" t="s">
        <v>57</v>
      </c>
    </row>
    <row r="14" spans="1:10" x14ac:dyDescent="0.2">
      <c r="B14" s="16" t="s">
        <v>7</v>
      </c>
      <c r="C14" s="17">
        <v>1</v>
      </c>
      <c r="D14" s="14" t="s">
        <v>14</v>
      </c>
      <c r="E14" s="14" t="s">
        <v>8</v>
      </c>
      <c r="F14" s="18" t="s">
        <v>8</v>
      </c>
      <c r="G14" s="19">
        <f>G15+G16+G17+G18+G19+G20</f>
        <v>76450.100000000006</v>
      </c>
      <c r="H14" s="19">
        <f>H15+H16+H17+H19+H20</f>
        <v>-961.4</v>
      </c>
      <c r="I14" s="19">
        <f t="shared" ref="I14:I15" si="0">G14+H14</f>
        <v>75488.700000000012</v>
      </c>
    </row>
    <row r="15" spans="1:10" ht="24" x14ac:dyDescent="0.2">
      <c r="B15" s="16" t="s">
        <v>9</v>
      </c>
      <c r="C15" s="17">
        <v>1</v>
      </c>
      <c r="D15" s="17">
        <v>2</v>
      </c>
      <c r="E15" s="14" t="s">
        <v>8</v>
      </c>
      <c r="F15" s="18" t="s">
        <v>8</v>
      </c>
      <c r="G15" s="19">
        <v>3324.4</v>
      </c>
      <c r="H15" s="19"/>
      <c r="I15" s="19">
        <f t="shared" si="0"/>
        <v>3324.4</v>
      </c>
    </row>
    <row r="16" spans="1:10" ht="36" x14ac:dyDescent="0.2">
      <c r="B16" s="16" t="s">
        <v>10</v>
      </c>
      <c r="C16" s="17">
        <v>1</v>
      </c>
      <c r="D16" s="17">
        <v>4</v>
      </c>
      <c r="E16" s="14" t="s">
        <v>8</v>
      </c>
      <c r="F16" s="18" t="s">
        <v>8</v>
      </c>
      <c r="G16" s="19">
        <f>33100.6+2000</f>
        <v>35100.6</v>
      </c>
      <c r="H16" s="19">
        <v>-700</v>
      </c>
      <c r="I16" s="19">
        <f>G16+H16</f>
        <v>34400.6</v>
      </c>
      <c r="J16" s="27">
        <v>29656.95</v>
      </c>
    </row>
    <row r="17" spans="2:9" ht="24" x14ac:dyDescent="0.2">
      <c r="B17" s="20" t="s">
        <v>51</v>
      </c>
      <c r="C17" s="17">
        <v>1</v>
      </c>
      <c r="D17" s="17">
        <v>6</v>
      </c>
      <c r="E17" s="14"/>
      <c r="F17" s="18"/>
      <c r="G17" s="19">
        <v>97.5</v>
      </c>
      <c r="H17" s="19"/>
      <c r="I17" s="19">
        <f>G17+H17</f>
        <v>97.5</v>
      </c>
    </row>
    <row r="18" spans="2:9" x14ac:dyDescent="0.2">
      <c r="B18" s="20" t="s">
        <v>55</v>
      </c>
      <c r="C18" s="17">
        <v>1</v>
      </c>
      <c r="D18" s="17">
        <v>7</v>
      </c>
      <c r="E18" s="14"/>
      <c r="F18" s="18"/>
      <c r="G18" s="19">
        <v>0</v>
      </c>
      <c r="H18" s="19"/>
      <c r="I18" s="19">
        <f>G18+H18</f>
        <v>0</v>
      </c>
    </row>
    <row r="19" spans="2:9" x14ac:dyDescent="0.2">
      <c r="B19" s="16" t="s">
        <v>11</v>
      </c>
      <c r="C19" s="17">
        <v>1</v>
      </c>
      <c r="D19" s="17">
        <v>11</v>
      </c>
      <c r="E19" s="14"/>
      <c r="F19" s="18" t="s">
        <v>8</v>
      </c>
      <c r="G19" s="19">
        <v>50</v>
      </c>
      <c r="H19" s="19"/>
      <c r="I19" s="19">
        <f>G19+H19</f>
        <v>50</v>
      </c>
    </row>
    <row r="20" spans="2:9" x14ac:dyDescent="0.2">
      <c r="B20" s="16" t="s">
        <v>12</v>
      </c>
      <c r="C20" s="17">
        <v>1</v>
      </c>
      <c r="D20" s="17">
        <v>13</v>
      </c>
      <c r="E20" s="14"/>
      <c r="F20" s="18" t="s">
        <v>8</v>
      </c>
      <c r="G20" s="19">
        <v>37877.599999999999</v>
      </c>
      <c r="H20" s="19">
        <v>-261.39999999999998</v>
      </c>
      <c r="I20" s="19">
        <f>G20+H20</f>
        <v>37616.199999999997</v>
      </c>
    </row>
    <row r="21" spans="2:9" x14ac:dyDescent="0.2">
      <c r="B21" s="22" t="s">
        <v>13</v>
      </c>
      <c r="C21" s="17">
        <v>2</v>
      </c>
      <c r="D21" s="14" t="s">
        <v>14</v>
      </c>
      <c r="E21" s="14"/>
      <c r="F21" s="18"/>
      <c r="G21" s="19">
        <f>G22</f>
        <v>1591.9</v>
      </c>
      <c r="H21" s="19">
        <f>H22</f>
        <v>0</v>
      </c>
      <c r="I21" s="19">
        <f t="shared" ref="I21:I22" si="1">G21+H21</f>
        <v>1591.9</v>
      </c>
    </row>
    <row r="22" spans="2:9" x14ac:dyDescent="0.2">
      <c r="B22" s="20" t="s">
        <v>15</v>
      </c>
      <c r="C22" s="17">
        <v>2</v>
      </c>
      <c r="D22" s="17">
        <v>3</v>
      </c>
      <c r="E22" s="23"/>
      <c r="F22" s="18"/>
      <c r="G22" s="19">
        <v>1591.9</v>
      </c>
      <c r="H22" s="19"/>
      <c r="I22" s="19">
        <f t="shared" si="1"/>
        <v>1591.9</v>
      </c>
    </row>
    <row r="23" spans="2:9" ht="24" x14ac:dyDescent="0.2">
      <c r="B23" s="22" t="s">
        <v>16</v>
      </c>
      <c r="C23" s="17">
        <v>3</v>
      </c>
      <c r="D23" s="14" t="s">
        <v>14</v>
      </c>
      <c r="E23" s="14"/>
      <c r="F23" s="18" t="s">
        <v>8</v>
      </c>
      <c r="G23" s="19">
        <f>G24+G25+G26</f>
        <v>253</v>
      </c>
      <c r="H23" s="19">
        <f>H24+H25+H26</f>
        <v>0</v>
      </c>
      <c r="I23" s="19">
        <f t="shared" ref="I23:I24" si="2">G23+H23</f>
        <v>253</v>
      </c>
    </row>
    <row r="24" spans="2:9" x14ac:dyDescent="0.2">
      <c r="B24" s="22" t="s">
        <v>17</v>
      </c>
      <c r="C24" s="17">
        <v>3</v>
      </c>
      <c r="D24" s="17">
        <v>4</v>
      </c>
      <c r="E24" s="14"/>
      <c r="F24" s="18" t="s">
        <v>8</v>
      </c>
      <c r="G24" s="19">
        <v>158</v>
      </c>
      <c r="H24" s="19"/>
      <c r="I24" s="19">
        <f t="shared" si="2"/>
        <v>158</v>
      </c>
    </row>
    <row r="25" spans="2:9" ht="24" x14ac:dyDescent="0.2">
      <c r="B25" s="22" t="s">
        <v>48</v>
      </c>
      <c r="C25" s="17">
        <v>3</v>
      </c>
      <c r="D25" s="17">
        <v>10</v>
      </c>
      <c r="E25" s="14"/>
      <c r="F25" s="18" t="s">
        <v>8</v>
      </c>
      <c r="G25" s="19">
        <v>70</v>
      </c>
      <c r="H25" s="19"/>
      <c r="I25" s="19">
        <f>G25+H25</f>
        <v>70</v>
      </c>
    </row>
    <row r="26" spans="2:9" ht="24" x14ac:dyDescent="0.2">
      <c r="B26" s="21" t="s">
        <v>42</v>
      </c>
      <c r="C26" s="17">
        <v>3</v>
      </c>
      <c r="D26" s="17">
        <v>14</v>
      </c>
      <c r="E26" s="14"/>
      <c r="F26" s="18"/>
      <c r="G26" s="19">
        <v>25</v>
      </c>
      <c r="H26" s="19"/>
      <c r="I26" s="19">
        <f>G26+H26</f>
        <v>25</v>
      </c>
    </row>
    <row r="27" spans="2:9" x14ac:dyDescent="0.2">
      <c r="B27" s="22" t="s">
        <v>18</v>
      </c>
      <c r="C27" s="14" t="s">
        <v>19</v>
      </c>
      <c r="D27" s="14" t="s">
        <v>14</v>
      </c>
      <c r="E27" s="14"/>
      <c r="F27" s="18" t="s">
        <v>8</v>
      </c>
      <c r="G27" s="19">
        <f>G28+G29+G30+G31+G32</f>
        <v>36950.199999999997</v>
      </c>
      <c r="H27" s="19">
        <f>H28+H29+H30+H31</f>
        <v>3350.4</v>
      </c>
      <c r="I27" s="19">
        <f t="shared" ref="I27:I28" si="3">G27+H27</f>
        <v>40300.6</v>
      </c>
    </row>
    <row r="28" spans="2:9" x14ac:dyDescent="0.2">
      <c r="B28" s="22" t="s">
        <v>20</v>
      </c>
      <c r="C28" s="14" t="s">
        <v>19</v>
      </c>
      <c r="D28" s="14" t="s">
        <v>21</v>
      </c>
      <c r="E28" s="14"/>
      <c r="F28" s="18" t="s">
        <v>8</v>
      </c>
      <c r="G28" s="19">
        <v>2035.5</v>
      </c>
      <c r="H28" s="19"/>
      <c r="I28" s="19">
        <f t="shared" si="3"/>
        <v>2035.5</v>
      </c>
    </row>
    <row r="29" spans="2:9" x14ac:dyDescent="0.2">
      <c r="B29" s="22" t="s">
        <v>22</v>
      </c>
      <c r="C29" s="14" t="s">
        <v>19</v>
      </c>
      <c r="D29" s="14" t="s">
        <v>23</v>
      </c>
      <c r="E29" s="14"/>
      <c r="F29" s="18" t="s">
        <v>8</v>
      </c>
      <c r="G29" s="19">
        <v>2056.3000000000002</v>
      </c>
      <c r="H29" s="19"/>
      <c r="I29" s="19">
        <f>G29+H29</f>
        <v>2056.3000000000002</v>
      </c>
    </row>
    <row r="30" spans="2:9" x14ac:dyDescent="0.2">
      <c r="B30" s="22" t="s">
        <v>24</v>
      </c>
      <c r="C30" s="14" t="s">
        <v>19</v>
      </c>
      <c r="D30" s="14" t="s">
        <v>25</v>
      </c>
      <c r="E30" s="14"/>
      <c r="F30" s="18" t="s">
        <v>8</v>
      </c>
      <c r="G30" s="19">
        <v>31929.200000000001</v>
      </c>
      <c r="H30" s="19">
        <v>3350.4</v>
      </c>
      <c r="I30" s="19">
        <f>G30+H30</f>
        <v>35279.599999999999</v>
      </c>
    </row>
    <row r="31" spans="2:9" x14ac:dyDescent="0.2">
      <c r="B31" s="22" t="s">
        <v>26</v>
      </c>
      <c r="C31" s="14" t="s">
        <v>19</v>
      </c>
      <c r="D31" s="14" t="s">
        <v>27</v>
      </c>
      <c r="E31" s="14"/>
      <c r="F31" s="18" t="s">
        <v>8</v>
      </c>
      <c r="G31" s="19">
        <v>929.2</v>
      </c>
      <c r="H31" s="19"/>
      <c r="I31" s="19">
        <f>G31+H31</f>
        <v>929.2</v>
      </c>
    </row>
    <row r="32" spans="2:9" x14ac:dyDescent="0.2">
      <c r="B32" s="22" t="s">
        <v>54</v>
      </c>
      <c r="C32" s="14" t="s">
        <v>19</v>
      </c>
      <c r="D32" s="14" t="s">
        <v>53</v>
      </c>
      <c r="E32" s="14"/>
      <c r="F32" s="18" t="s">
        <v>8</v>
      </c>
      <c r="G32" s="19">
        <v>0</v>
      </c>
      <c r="H32" s="19"/>
      <c r="I32" s="19">
        <f>G32+H32</f>
        <v>0</v>
      </c>
    </row>
    <row r="33" spans="2:10" x14ac:dyDescent="0.2">
      <c r="B33" s="22" t="s">
        <v>28</v>
      </c>
      <c r="C33" s="14" t="s">
        <v>29</v>
      </c>
      <c r="D33" s="14" t="s">
        <v>14</v>
      </c>
      <c r="E33" s="14"/>
      <c r="F33" s="18"/>
      <c r="G33" s="19">
        <f>G34+G35+G36+G37</f>
        <v>56804.6</v>
      </c>
      <c r="H33" s="19">
        <f>H34+H35+H36+H37</f>
        <v>1166.5999999999999</v>
      </c>
      <c r="I33" s="19">
        <f t="shared" ref="I33:I34" si="4">G33+H33</f>
        <v>57971.199999999997</v>
      </c>
    </row>
    <row r="34" spans="2:10" x14ac:dyDescent="0.2">
      <c r="B34" s="22" t="s">
        <v>30</v>
      </c>
      <c r="C34" s="14" t="s">
        <v>29</v>
      </c>
      <c r="D34" s="14" t="s">
        <v>21</v>
      </c>
      <c r="E34" s="14"/>
      <c r="F34" s="18"/>
      <c r="G34" s="19">
        <v>600</v>
      </c>
      <c r="H34" s="19">
        <v>911.6</v>
      </c>
      <c r="I34" s="19">
        <f t="shared" si="4"/>
        <v>1511.6</v>
      </c>
    </row>
    <row r="35" spans="2:10" x14ac:dyDescent="0.2">
      <c r="B35" s="22" t="s">
        <v>31</v>
      </c>
      <c r="C35" s="14" t="s">
        <v>29</v>
      </c>
      <c r="D35" s="14" t="s">
        <v>32</v>
      </c>
      <c r="E35" s="14"/>
      <c r="F35" s="18"/>
      <c r="G35" s="19">
        <v>50685.1</v>
      </c>
      <c r="H35" s="19">
        <v>-330.5</v>
      </c>
      <c r="I35" s="19">
        <f>G35+H35</f>
        <v>50354.6</v>
      </c>
    </row>
    <row r="36" spans="2:10" x14ac:dyDescent="0.2">
      <c r="B36" s="22" t="s">
        <v>33</v>
      </c>
      <c r="C36" s="14" t="s">
        <v>29</v>
      </c>
      <c r="D36" s="14" t="s">
        <v>34</v>
      </c>
      <c r="E36" s="23"/>
      <c r="F36" s="18"/>
      <c r="G36" s="19">
        <v>5519.5</v>
      </c>
      <c r="H36" s="19">
        <v>585.5</v>
      </c>
      <c r="I36" s="19">
        <f>G36+H36</f>
        <v>6105</v>
      </c>
      <c r="J36" s="27">
        <v>6969.55</v>
      </c>
    </row>
    <row r="37" spans="2:10" x14ac:dyDescent="0.2">
      <c r="B37" s="22" t="s">
        <v>56</v>
      </c>
      <c r="C37" s="14" t="s">
        <v>29</v>
      </c>
      <c r="D37" s="14" t="s">
        <v>29</v>
      </c>
      <c r="E37" s="23"/>
      <c r="F37" s="18"/>
      <c r="G37" s="19">
        <v>0</v>
      </c>
      <c r="H37" s="19"/>
      <c r="I37" s="19">
        <f>G37+H37</f>
        <v>0</v>
      </c>
      <c r="J37" s="27">
        <v>6969.55</v>
      </c>
    </row>
    <row r="38" spans="2:10" x14ac:dyDescent="0.2">
      <c r="B38" s="21" t="s">
        <v>45</v>
      </c>
      <c r="C38" s="14" t="s">
        <v>46</v>
      </c>
      <c r="D38" s="14" t="s">
        <v>14</v>
      </c>
      <c r="E38" s="24"/>
      <c r="F38" s="18"/>
      <c r="G38" s="19">
        <f>G39</f>
        <v>0</v>
      </c>
      <c r="H38" s="19">
        <f>H39</f>
        <v>0</v>
      </c>
      <c r="I38" s="19">
        <f t="shared" ref="I38:I39" si="5">G38+H38</f>
        <v>0</v>
      </c>
    </row>
    <row r="39" spans="2:10" x14ac:dyDescent="0.2">
      <c r="B39" s="21" t="s">
        <v>47</v>
      </c>
      <c r="C39" s="14" t="s">
        <v>46</v>
      </c>
      <c r="D39" s="14" t="s">
        <v>29</v>
      </c>
      <c r="E39" s="24"/>
      <c r="F39" s="18"/>
      <c r="G39" s="19">
        <v>0</v>
      </c>
      <c r="H39" s="19"/>
      <c r="I39" s="19">
        <f t="shared" si="5"/>
        <v>0</v>
      </c>
    </row>
    <row r="40" spans="2:10" x14ac:dyDescent="0.2">
      <c r="B40" s="21" t="s">
        <v>44</v>
      </c>
      <c r="C40" s="14" t="s">
        <v>23</v>
      </c>
      <c r="D40" s="14" t="s">
        <v>14</v>
      </c>
      <c r="E40" s="14"/>
      <c r="F40" s="18"/>
      <c r="G40" s="19">
        <f>G41</f>
        <v>26344.5</v>
      </c>
      <c r="H40" s="19">
        <f>H41</f>
        <v>-587.6</v>
      </c>
      <c r="I40" s="19">
        <f t="shared" ref="I40:I41" si="6">G40+H40</f>
        <v>25756.9</v>
      </c>
    </row>
    <row r="41" spans="2:10" x14ac:dyDescent="0.2">
      <c r="B41" s="21" t="s">
        <v>35</v>
      </c>
      <c r="C41" s="14" t="s">
        <v>23</v>
      </c>
      <c r="D41" s="14" t="s">
        <v>21</v>
      </c>
      <c r="E41" s="14"/>
      <c r="F41" s="18"/>
      <c r="G41" s="19">
        <v>26344.5</v>
      </c>
      <c r="H41" s="19">
        <v>-587.6</v>
      </c>
      <c r="I41" s="19">
        <f t="shared" si="6"/>
        <v>25756.9</v>
      </c>
    </row>
    <row r="42" spans="2:10" x14ac:dyDescent="0.2">
      <c r="B42" s="22" t="s">
        <v>36</v>
      </c>
      <c r="C42" s="14">
        <v>10</v>
      </c>
      <c r="D42" s="14" t="s">
        <v>14</v>
      </c>
      <c r="E42" s="14"/>
      <c r="F42" s="18"/>
      <c r="G42" s="19">
        <f>G43</f>
        <v>504</v>
      </c>
      <c r="H42" s="19">
        <f>H43</f>
        <v>0</v>
      </c>
      <c r="I42" s="19">
        <f t="shared" ref="I42:I43" si="7">G42+H42</f>
        <v>504</v>
      </c>
    </row>
    <row r="43" spans="2:10" x14ac:dyDescent="0.2">
      <c r="B43" s="22" t="s">
        <v>37</v>
      </c>
      <c r="C43" s="14" t="s">
        <v>27</v>
      </c>
      <c r="D43" s="14" t="s">
        <v>21</v>
      </c>
      <c r="E43" s="14"/>
      <c r="F43" s="18"/>
      <c r="G43" s="19">
        <v>504</v>
      </c>
      <c r="H43" s="19"/>
      <c r="I43" s="19">
        <f t="shared" si="7"/>
        <v>504</v>
      </c>
    </row>
    <row r="44" spans="2:10" x14ac:dyDescent="0.2">
      <c r="B44" s="22" t="s">
        <v>38</v>
      </c>
      <c r="C44" s="14">
        <v>11</v>
      </c>
      <c r="D44" s="14" t="s">
        <v>14</v>
      </c>
      <c r="E44" s="14"/>
      <c r="F44" s="18"/>
      <c r="G44" s="19">
        <f>G45</f>
        <v>100</v>
      </c>
      <c r="H44" s="19">
        <f>H45</f>
        <v>0</v>
      </c>
      <c r="I44" s="19">
        <f t="shared" ref="I44:I45" si="8">G44+H44</f>
        <v>100</v>
      </c>
    </row>
    <row r="45" spans="2:10" x14ac:dyDescent="0.2">
      <c r="B45" s="22" t="s">
        <v>41</v>
      </c>
      <c r="C45" s="14" t="s">
        <v>39</v>
      </c>
      <c r="D45" s="14" t="s">
        <v>21</v>
      </c>
      <c r="E45" s="14"/>
      <c r="F45" s="18"/>
      <c r="G45" s="19">
        <v>100</v>
      </c>
      <c r="H45" s="19"/>
      <c r="I45" s="19">
        <f t="shared" si="8"/>
        <v>100</v>
      </c>
    </row>
    <row r="46" spans="2:10" x14ac:dyDescent="0.2">
      <c r="B46" s="25" t="s">
        <v>40</v>
      </c>
      <c r="C46" s="13"/>
      <c r="D46" s="13"/>
      <c r="E46" s="14"/>
      <c r="F46" s="25"/>
      <c r="G46" s="26">
        <f>G14+G21+G23+G27+G33+G38+G40+G42+G44</f>
        <v>198998.3</v>
      </c>
      <c r="H46" s="26">
        <f>H14+H21+H23+H27+H33+H38+H40+H42+H44</f>
        <v>2968</v>
      </c>
      <c r="I46" s="26">
        <f>I14+I21+I23+I27+I33+I38+I40+I42+I44</f>
        <v>201966.30000000002</v>
      </c>
    </row>
  </sheetData>
  <autoFilter ref="A13:G46"/>
  <mergeCells count="1">
    <mergeCell ref="B10:I10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2024</vt:lpstr>
      <vt:lpstr>'прил 7 Р и ПР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2024-03-22T07:09:14Z</cp:lastPrinted>
  <dcterms:created xsi:type="dcterms:W3CDTF">2013-11-14T08:43:48Z</dcterms:created>
  <dcterms:modified xsi:type="dcterms:W3CDTF">2024-04-04T10:36:53Z</dcterms:modified>
</cp:coreProperties>
</file>