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AppData\Local\Temp\Rar$DIa5344.7918\"/>
    </mc:Choice>
  </mc:AlternateContent>
  <bookViews>
    <workbookView xWindow="-105" yWindow="-105" windowWidth="23250" windowHeight="12570"/>
  </bookViews>
  <sheets>
    <sheet name="приложение 15 иные мбт " sheetId="2" r:id="rId1"/>
  </sheets>
  <definedNames>
    <definedName name="_xlnm._FilterDatabase" localSheetId="0" hidden="1">'приложение 15 иные мбт '!$B$13:$E$32</definedName>
  </definedName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8" i="2" l="1"/>
  <c r="E18" i="2" s="1"/>
  <c r="E17" i="2"/>
  <c r="E19" i="2" l="1"/>
  <c r="E21" i="2"/>
  <c r="E22" i="2"/>
  <c r="E23" i="2"/>
  <c r="E24" i="2"/>
  <c r="E25" i="2"/>
  <c r="E26" i="2"/>
  <c r="E27" i="2"/>
  <c r="E28" i="2"/>
  <c r="E29" i="2"/>
  <c r="E30" i="2"/>
  <c r="E31" i="2"/>
  <c r="E16" i="2"/>
  <c r="D32" i="2"/>
  <c r="C20" i="2" l="1"/>
  <c r="E20" i="2" s="1"/>
  <c r="E32" i="2" s="1"/>
  <c r="C32" i="2" l="1"/>
</calcChain>
</file>

<file path=xl/sharedStrings.xml><?xml version="1.0" encoding="utf-8"?>
<sst xmlns="http://schemas.openxmlformats.org/spreadsheetml/2006/main" count="35" uniqueCount="30">
  <si>
    <t xml:space="preserve">                 к решению Совета депутатов</t>
  </si>
  <si>
    <t>городского поселения Игрим</t>
  </si>
  <si>
    <t xml:space="preserve">Назначение </t>
  </si>
  <si>
    <t>тыс.рублей</t>
  </si>
  <si>
    <t>Иные межбюджетные трансферты, передаваемые из бюджета муниципального района в бюджеты поселений за счет субсидий  из бюджета автономного округа на стимулирование развития жилищного строительства (выполнение инженерных изысканий для подготовки документов территориального планирования, корректировка документов территориального планирования, градостроительного зонирования, связанные с изменениями градостроительного законодательства, проведение экспертизы градостроительной документации)</t>
  </si>
  <si>
    <t>Иные межбюджетные трансферты, передаваемые из бюджета муниципального района в бюджеты поселений за счет субсидий  из бюджета автономного округа на реализацию муниципальной программы "Обеспечение межнационального согласия, гражданского единства, отдельных прав и законных интересов граждан, а также обеспечение общественного порядка и профилактики экстремизма, противодействия незаконному обороту и потреблению наркотических средств и психотропных веществ в городском поселении Игрим"  - субсидии  для создания условий для деятельности народных дружин</t>
  </si>
  <si>
    <t>Иные межбюджетные трансферты, передаваемые из бюджета муниципального района в бюджеты поселений за счет субсидий  из бюджета автономного округа на развитие сферы культуры в муниципальных образованиях Ханты-Мансийского автономного округа - Югры на реализацию Федерального проекта "Культурная среда"</t>
  </si>
  <si>
    <t>Иные межбюджетные трансферты, передаваемые из бюджета муниципального района в бюджеты поселений на реализацию муниципальной программы "Развитие культуры в городском поселении Игрим" поэтапное повышение оплаты труда работников муниципальных учреждений культуры в целях реализации Указа Президента Российской Федерации от 7 мая 2012 года № 597 "О мероприятиях по реализации государственной социальной политики"</t>
  </si>
  <si>
    <t>Иные межбюджетные трансферты на финансирование наказов избирателей депутатам Думы ХМАО-Югры</t>
  </si>
  <si>
    <t>Иные межбюджетные трансферты, передаваемые из бюджета муниципального района в бюджеты поселений за счет субсидий за счет субсидий  из бюджета автономного округа на обеспечение функционирования и развития систем видеонаблюдения в сфере общественного порядка</t>
  </si>
  <si>
    <t xml:space="preserve">Иные межбюджетные трансферты, передаваемые из бюджета муниципального района в бюджет поселения на празднование 55-летия основания поселка Игрим </t>
  </si>
  <si>
    <r>
      <t>Иные межбюджетные трансферты на реализацию мероприятий по содействию трудоустройству граждан в рамках подпрограммы "Содействие трудоустройству граждан" государственной программы ХМАО-Югры "</t>
    </r>
    <r>
      <rPr>
        <sz val="11"/>
        <rFont val="Times New Roman"/>
        <family val="1"/>
        <charset val="204"/>
      </rPr>
      <t>Поддержка занятости населения</t>
    </r>
    <r>
      <rPr>
        <sz val="10"/>
        <rFont val="Times New Roman"/>
        <family val="1"/>
        <charset val="204"/>
      </rPr>
      <t>"</t>
    </r>
  </si>
  <si>
    <t>Иные межбюджетные трансферты на реализацию мероприятий по содействию трудоустройству граждан в рамках подпрограммы " Сопровождение инвалидов, включая инвалидов молодого возраста, при трудоустройстве." государственной программы "Содействие занятости населения в Ханты-Мансийском автономном округе–Югре"</t>
  </si>
  <si>
    <t>Иные межбюджетные трансферты, передаваемые из бюджета муниципального района в бюджеты поселений на реализацию муниципальной программы "Развитие культуры в городском поселении Игрим" в целях обеспечения достигнутого уровня соотношений в соответствии с указами  Президента Российской Федерации от 7 мая 2012 года № 597, от 1 июня 2012 года № 761 и расходов, связанных с обеспечением повышения заработной платы назкооплачиваемой категории работников и дифференциацией заработной платы иных категорий работников в связи с увеличением МРОТ с 1 января 2022 года</t>
  </si>
  <si>
    <t>Иные межбюджетные трансферты, передаваемые из бюджета муниципального района в бюджеты поселений за счет субсидий из бюджета автономного округа на поддержку государственных программ субъектов РФ и муниципальных программ формирования современной городской среды</t>
  </si>
  <si>
    <t>Приложение № 15</t>
  </si>
  <si>
    <t>Иные межбюджетные трансферты, получаемые из бюджета муниципального района в бюджет городского поселения Игрим на 2024 год</t>
  </si>
  <si>
    <t>Иные межбюджетные трансферты, передаваемые из бюджета муниципального района в бюджеты поселений за счет субсидий  из бюджета автономного округа на развитие сферы культуры в муниципальных образованиях Ханты-Мансийского автономного округа - Югры на реализацию Федерального проекта "Культурная среда" (библиотечное дело)</t>
  </si>
  <si>
    <t>Иные межбюджетные трансферты из бюджетов муниципального района бюджетам городских, сельских поселений на осуществление части полномочий по решению вопросов местного значения в соответствии с заключенными соглашениями на реализацию муниципальной программы "Жилищно-коммунальный комплекс в городском поселении Игрим" подпрограмма "Создание условий для обеспечения   качественными коммунальными услугами" - на модернизацию систем коммунальной инфраструктуры</t>
  </si>
  <si>
    <t>Иные межбюджетные трансферты, передаваемые из бюджета муниципального района в бюджеты поселений на частичное обеспечение расходов, связанных с увеличением фонда оплаты труда на 4% с 1 октября 2024 года по категориям работников муниципальных учреждений, не подпадающим под действие указов Президента Российской Федерации от 2012 года (далее - Указы), и работников местного самоуправления, а также с обеспечением достигнутого уровня соотношений оплаты труда отдельных категорий работников, подпадающих под действие Указов</t>
  </si>
  <si>
    <t>Иные межбюджетные трансферты, передаваемые из бюджета муниципального района в бюджеты поселений за счет субсидий из бюджета автономного округа на приведение автомобильных дорог местного значения в нормативное состояние</t>
  </si>
  <si>
    <t>ИТОГО на 2024 год</t>
  </si>
  <si>
    <t>от 26.12.2023 г.  № 36</t>
  </si>
  <si>
    <t>Сумма уточнения</t>
  </si>
  <si>
    <t>План на 2024 год</t>
  </si>
  <si>
    <t>Сумма на 2024 год</t>
  </si>
  <si>
    <t>Иные межбюджетные трансферты, передаваемые из бюджета муниципального района в бюджеты поселений на расходы за счет средств резервного фонда Правительства Ханты-Мансийского автономного округа-Югры</t>
  </si>
  <si>
    <t>Иные межбюджетные трансферты из бюджетов муниципального района бюджетам городских, сельских поселений на реализацию мероприятий по приобретению жилья и осуществление выплат гражданам, в чьей собственности находятся жилые помещения, входящие в аварийный жилищный фонд</t>
  </si>
  <si>
    <t>Приложение № 11</t>
  </si>
  <si>
    <t>от 23.05.2024 г. № 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</si>
</sst>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5">
    <xf numFmtId="0" fontId="0" fillId="0" borderId="0"/>
    <xf numFmtId="0" fontId="2" fillId="0" borderId="0"/>
    <xf numFmtId="0" fontId="3" fillId="0" borderId="0"/>
    <xf numFmtId="0" fontId="1" fillId="0" borderId="0"/>
    <xf numFmtId="0" fontId="1" fillId="0" borderId="0"/>
  </cellStyleXfs>
  <cellXfs count="24">
    <xf numFmtId="0" fontId="0" fillId="0" borderId="0" xfId="0"/>
    <xf numFmtId="0" fontId="5" fillId="0" borderId="0" xfId="1" applyFont="1" applyFill="1" applyAlignment="1" applyProtection="1">
      <protection hidden="1"/>
    </xf>
    <xf numFmtId="0" fontId="4" fillId="0" borderId="0" xfId="0" applyFont="1" applyFill="1" applyAlignment="1">
      <alignment horizontal="right"/>
    </xf>
    <xf numFmtId="0" fontId="5" fillId="0" borderId="0" xfId="1" applyFont="1" applyFill="1"/>
    <xf numFmtId="0" fontId="5" fillId="0" borderId="0" xfId="1" applyFont="1" applyFill="1" applyAlignment="1">
      <alignment horizontal="center"/>
    </xf>
    <xf numFmtId="0" fontId="5" fillId="0" borderId="1" xfId="1" applyFont="1" applyFill="1" applyBorder="1" applyAlignment="1">
      <alignment wrapText="1"/>
    </xf>
    <xf numFmtId="0" fontId="5" fillId="0" borderId="1" xfId="1" applyFont="1" applyFill="1" applyBorder="1"/>
    <xf numFmtId="0" fontId="5" fillId="0" borderId="0" xfId="1" applyFont="1" applyFill="1" applyAlignment="1">
      <alignment wrapText="1"/>
    </xf>
    <xf numFmtId="0" fontId="6" fillId="0" borderId="0" xfId="0" applyFont="1" applyFill="1" applyAlignment="1">
      <alignment wrapText="1"/>
    </xf>
    <xf numFmtId="0" fontId="8" fillId="0" borderId="0" xfId="1" applyFont="1" applyFill="1" applyAlignment="1">
      <alignment horizontal="right"/>
    </xf>
    <xf numFmtId="0" fontId="8" fillId="0" borderId="0" xfId="0" applyFont="1" applyFill="1" applyAlignment="1">
      <alignment horizontal="right"/>
    </xf>
    <xf numFmtId="0" fontId="9" fillId="0" borderId="0" xfId="1" applyNumberFormat="1" applyFont="1" applyFill="1" applyAlignment="1" applyProtection="1">
      <alignment horizontal="right" vertical="center"/>
      <protection hidden="1"/>
    </xf>
    <xf numFmtId="0" fontId="5" fillId="0" borderId="0" xfId="1" applyFont="1" applyFill="1" applyAlignment="1">
      <alignment horizontal="center" vertical="center"/>
    </xf>
    <xf numFmtId="0" fontId="5" fillId="0" borderId="1" xfId="1" applyFont="1" applyFill="1" applyBorder="1" applyAlignment="1">
      <alignment vertical="center" wrapText="1"/>
    </xf>
    <xf numFmtId="164" fontId="5" fillId="0" borderId="0" xfId="1" applyNumberFormat="1" applyFont="1" applyFill="1"/>
    <xf numFmtId="0" fontId="11" fillId="0" borderId="0" xfId="0" applyFont="1" applyAlignment="1">
      <alignment horizontal="left" vertical="center" wrapText="1"/>
    </xf>
    <xf numFmtId="164" fontId="5" fillId="0" borderId="1" xfId="1" applyNumberFormat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wrapText="1"/>
    </xf>
    <xf numFmtId="0" fontId="5" fillId="0" borderId="0" xfId="1" applyFont="1" applyFill="1" applyBorder="1" applyAlignment="1"/>
    <xf numFmtId="164" fontId="5" fillId="0" borderId="0" xfId="1" applyNumberFormat="1" applyFont="1" applyFill="1" applyBorder="1" applyAlignment="1">
      <alignment vertical="center"/>
    </xf>
    <xf numFmtId="0" fontId="5" fillId="0" borderId="1" xfId="1" applyFont="1" applyFill="1" applyBorder="1" applyAlignment="1">
      <alignment horizontal="center" wrapText="1"/>
    </xf>
    <xf numFmtId="0" fontId="10" fillId="0" borderId="1" xfId="1" applyFont="1" applyFill="1" applyBorder="1" applyAlignment="1">
      <alignment horizontal="center"/>
    </xf>
    <xf numFmtId="0" fontId="7" fillId="0" borderId="0" xfId="1" applyFont="1" applyFill="1" applyAlignment="1">
      <alignment horizontal="center" wrapText="1"/>
    </xf>
    <xf numFmtId="0" fontId="7" fillId="0" borderId="0" xfId="1" applyFont="1" applyFill="1" applyAlignment="1">
      <alignment horizontal="center" wrapText="1"/>
    </xf>
  </cellXfs>
  <cellStyles count="5">
    <cellStyle name="Обычный" xfId="0" builtinId="0"/>
    <cellStyle name="Обычный 2" xfId="1"/>
    <cellStyle name="Обычный 3" xfId="2"/>
    <cellStyle name="Обычный 4" xfId="3"/>
    <cellStyle name="Обычный 5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B1:P34"/>
  <sheetViews>
    <sheetView tabSelected="1" zoomScaleNormal="100" workbookViewId="0">
      <selection activeCell="E5" sqref="E5"/>
    </sheetView>
  </sheetViews>
  <sheetFormatPr defaultColWidth="11.140625" defaultRowHeight="12.75" x14ac:dyDescent="0.2"/>
  <cols>
    <col min="1" max="1" width="2.28515625" style="3" customWidth="1"/>
    <col min="2" max="2" width="76.5703125" style="3" customWidth="1"/>
    <col min="3" max="5" width="9.7109375" style="3" customWidth="1"/>
    <col min="6" max="6" width="10.85546875" style="3" customWidth="1"/>
    <col min="7" max="7" width="9.5703125" style="3" customWidth="1"/>
    <col min="8" max="8" width="9.140625" style="3" customWidth="1"/>
    <col min="9" max="9" width="10.85546875" style="3" customWidth="1"/>
    <col min="10" max="10" width="8.7109375" style="3" customWidth="1"/>
    <col min="11" max="12" width="8.28515625" style="3" customWidth="1"/>
    <col min="13" max="16384" width="11.140625" style="3"/>
  </cols>
  <sheetData>
    <row r="1" spans="2:16" s="1" customFormat="1" ht="12.75" customHeight="1" x14ac:dyDescent="0.2">
      <c r="C1" s="10"/>
      <c r="D1" s="10"/>
      <c r="E1" s="10" t="s">
        <v>28</v>
      </c>
      <c r="K1" s="2"/>
    </row>
    <row r="2" spans="2:16" s="1" customFormat="1" ht="12.75" customHeight="1" x14ac:dyDescent="0.2">
      <c r="C2" s="10"/>
      <c r="D2" s="10"/>
      <c r="E2" s="10" t="s">
        <v>0</v>
      </c>
      <c r="K2" s="2"/>
    </row>
    <row r="3" spans="2:16" s="1" customFormat="1" ht="12.75" customHeight="1" x14ac:dyDescent="0.2">
      <c r="C3" s="10"/>
      <c r="D3" s="10"/>
      <c r="E3" s="10" t="s">
        <v>1</v>
      </c>
      <c r="K3" s="2"/>
    </row>
    <row r="4" spans="2:16" s="1" customFormat="1" ht="14.25" customHeight="1" x14ac:dyDescent="0.2">
      <c r="C4" s="9"/>
      <c r="D4" s="9"/>
      <c r="E4" s="9" t="s">
        <v>29</v>
      </c>
      <c r="K4" s="2"/>
    </row>
    <row r="5" spans="2:16" s="1" customFormat="1" ht="14.25" customHeight="1" x14ac:dyDescent="0.2">
      <c r="F5" s="9"/>
      <c r="K5" s="2"/>
    </row>
    <row r="6" spans="2:16" s="1" customFormat="1" ht="12.75" customHeight="1" x14ac:dyDescent="0.2">
      <c r="C6" s="10"/>
      <c r="D6" s="10"/>
      <c r="E6" s="10" t="s">
        <v>15</v>
      </c>
      <c r="K6" s="2"/>
    </row>
    <row r="7" spans="2:16" s="1" customFormat="1" ht="12.75" customHeight="1" x14ac:dyDescent="0.2">
      <c r="C7" s="10"/>
      <c r="D7" s="10"/>
      <c r="E7" s="10" t="s">
        <v>0</v>
      </c>
      <c r="K7" s="2"/>
    </row>
    <row r="8" spans="2:16" s="1" customFormat="1" ht="12.75" customHeight="1" x14ac:dyDescent="0.2">
      <c r="C8" s="10"/>
      <c r="D8" s="10"/>
      <c r="E8" s="10" t="s">
        <v>1</v>
      </c>
      <c r="K8" s="2"/>
    </row>
    <row r="9" spans="2:16" s="1" customFormat="1" ht="14.25" customHeight="1" x14ac:dyDescent="0.2">
      <c r="C9" s="9"/>
      <c r="D9" s="9"/>
      <c r="E9" s="9" t="s">
        <v>22</v>
      </c>
      <c r="K9" s="2"/>
    </row>
    <row r="10" spans="2:16" s="1" customFormat="1" ht="14.25" customHeight="1" x14ac:dyDescent="0.2">
      <c r="F10" s="9"/>
      <c r="K10" s="2"/>
    </row>
    <row r="11" spans="2:16" ht="29.25" customHeight="1" x14ac:dyDescent="0.25">
      <c r="B11" s="23" t="s">
        <v>16</v>
      </c>
      <c r="C11" s="23"/>
      <c r="D11" s="22"/>
      <c r="E11" s="22"/>
      <c r="F11" s="7"/>
      <c r="G11" s="7"/>
      <c r="H11" s="7"/>
      <c r="I11" s="7"/>
      <c r="J11" s="7"/>
      <c r="K11" s="7"/>
      <c r="L11" s="7"/>
      <c r="M11" s="8"/>
      <c r="N11" s="8"/>
      <c r="O11" s="8"/>
      <c r="P11" s="8"/>
    </row>
    <row r="12" spans="2:16" ht="12.75" customHeight="1" x14ac:dyDescent="0.2">
      <c r="C12" s="11" t="s">
        <v>3</v>
      </c>
      <c r="D12" s="11" t="s">
        <v>3</v>
      </c>
      <c r="E12" s="11" t="s">
        <v>3</v>
      </c>
    </row>
    <row r="13" spans="2:16" s="4" customFormat="1" ht="26.25" x14ac:dyDescent="0.25">
      <c r="B13" s="21" t="s">
        <v>2</v>
      </c>
      <c r="C13" s="20" t="s">
        <v>24</v>
      </c>
      <c r="D13" s="20" t="s">
        <v>23</v>
      </c>
      <c r="E13" s="20" t="s">
        <v>25</v>
      </c>
      <c r="F13" s="18"/>
    </row>
    <row r="14" spans="2:16" s="4" customFormat="1" ht="67.5" hidden="1" customHeight="1" x14ac:dyDescent="0.2">
      <c r="B14" s="5" t="s">
        <v>7</v>
      </c>
      <c r="C14" s="16"/>
      <c r="D14" s="16"/>
      <c r="E14" s="16"/>
      <c r="F14" s="19"/>
    </row>
    <row r="15" spans="2:16" s="4" customFormat="1" ht="89.25" hidden="1" x14ac:dyDescent="0.2">
      <c r="B15" s="5" t="s">
        <v>13</v>
      </c>
      <c r="C15" s="16"/>
      <c r="D15" s="16"/>
      <c r="E15" s="16"/>
      <c r="F15" s="19"/>
    </row>
    <row r="16" spans="2:16" s="4" customFormat="1" ht="89.25" x14ac:dyDescent="0.2">
      <c r="B16" s="5" t="s">
        <v>19</v>
      </c>
      <c r="C16" s="16">
        <v>4216.3</v>
      </c>
      <c r="D16" s="16"/>
      <c r="E16" s="16">
        <f>C16+D16</f>
        <v>4216.3</v>
      </c>
      <c r="F16" s="19"/>
    </row>
    <row r="17" spans="2:8" s="4" customFormat="1" ht="38.25" x14ac:dyDescent="0.2">
      <c r="B17" s="5" t="s">
        <v>26</v>
      </c>
      <c r="C17" s="16"/>
      <c r="D17" s="16">
        <v>130.19999999999999</v>
      </c>
      <c r="E17" s="16">
        <f>C17+D17</f>
        <v>130.19999999999999</v>
      </c>
      <c r="F17" s="19"/>
    </row>
    <row r="18" spans="2:8" s="12" customFormat="1" ht="76.5" x14ac:dyDescent="0.25">
      <c r="B18" s="13" t="s">
        <v>18</v>
      </c>
      <c r="C18" s="16">
        <f>24794.1*0</f>
        <v>0</v>
      </c>
      <c r="D18" s="16">
        <v>29474.400000000001</v>
      </c>
      <c r="E18" s="16">
        <f t="shared" ref="E18" si="0">C18+D18</f>
        <v>29474.400000000001</v>
      </c>
      <c r="F18" s="19"/>
    </row>
    <row r="19" spans="2:8" s="12" customFormat="1" ht="51" x14ac:dyDescent="0.25">
      <c r="B19" s="13" t="s">
        <v>27</v>
      </c>
      <c r="C19" s="16">
        <v>39670.6</v>
      </c>
      <c r="D19" s="16"/>
      <c r="E19" s="16">
        <f t="shared" ref="E19:E31" si="1">C19+D19</f>
        <v>39670.6</v>
      </c>
      <c r="F19" s="19"/>
    </row>
    <row r="20" spans="2:8" s="12" customFormat="1" ht="76.5" hidden="1" x14ac:dyDescent="0.25">
      <c r="B20" s="13" t="s">
        <v>18</v>
      </c>
      <c r="C20" s="16">
        <f>24794.1*0</f>
        <v>0</v>
      </c>
      <c r="D20" s="16"/>
      <c r="E20" s="16">
        <f t="shared" si="1"/>
        <v>0</v>
      </c>
      <c r="F20" s="19"/>
    </row>
    <row r="21" spans="2:8" s="4" customFormat="1" ht="57" hidden="1" customHeight="1" x14ac:dyDescent="0.2">
      <c r="B21" s="5" t="s">
        <v>9</v>
      </c>
      <c r="C21" s="16"/>
      <c r="D21" s="16"/>
      <c r="E21" s="16">
        <f t="shared" si="1"/>
        <v>0</v>
      </c>
      <c r="F21" s="19"/>
    </row>
    <row r="22" spans="2:8" s="4" customFormat="1" ht="95.25" customHeight="1" x14ac:dyDescent="0.2">
      <c r="B22" s="5" t="s">
        <v>5</v>
      </c>
      <c r="C22" s="16">
        <v>20</v>
      </c>
      <c r="D22" s="16"/>
      <c r="E22" s="16">
        <f t="shared" si="1"/>
        <v>20</v>
      </c>
      <c r="F22" s="19"/>
    </row>
    <row r="23" spans="2:8" s="4" customFormat="1" ht="54" hidden="1" customHeight="1" x14ac:dyDescent="0.2">
      <c r="B23" s="5" t="s">
        <v>6</v>
      </c>
      <c r="C23" s="16"/>
      <c r="D23" s="16"/>
      <c r="E23" s="16">
        <f t="shared" si="1"/>
        <v>0</v>
      </c>
      <c r="F23" s="19"/>
    </row>
    <row r="24" spans="2:8" ht="55.5" customHeight="1" x14ac:dyDescent="0.2">
      <c r="B24" s="5" t="s">
        <v>17</v>
      </c>
      <c r="C24" s="16">
        <v>190</v>
      </c>
      <c r="D24" s="16"/>
      <c r="E24" s="16">
        <f t="shared" si="1"/>
        <v>190</v>
      </c>
      <c r="F24" s="19"/>
    </row>
    <row r="25" spans="2:8" s="4" customFormat="1" ht="30" customHeight="1" x14ac:dyDescent="0.2">
      <c r="B25" s="5" t="s">
        <v>8</v>
      </c>
      <c r="C25" s="16"/>
      <c r="D25" s="16">
        <v>550</v>
      </c>
      <c r="E25" s="16">
        <f t="shared" si="1"/>
        <v>550</v>
      </c>
      <c r="F25" s="19"/>
    </row>
    <row r="26" spans="2:8" s="4" customFormat="1" ht="25.5" hidden="1" x14ac:dyDescent="0.2">
      <c r="B26" s="5" t="s">
        <v>10</v>
      </c>
      <c r="C26" s="16"/>
      <c r="D26" s="16"/>
      <c r="E26" s="16">
        <f t="shared" si="1"/>
        <v>0</v>
      </c>
      <c r="F26" s="19"/>
    </row>
    <row r="27" spans="2:8" ht="51" hidden="1" x14ac:dyDescent="0.2">
      <c r="B27" s="17" t="s">
        <v>14</v>
      </c>
      <c r="C27" s="16"/>
      <c r="D27" s="16"/>
      <c r="E27" s="16">
        <f t="shared" si="1"/>
        <v>0</v>
      </c>
      <c r="F27" s="19"/>
    </row>
    <row r="28" spans="2:8" ht="87.75" hidden="1" customHeight="1" x14ac:dyDescent="0.2">
      <c r="B28" s="5" t="s">
        <v>4</v>
      </c>
      <c r="C28" s="16"/>
      <c r="D28" s="16"/>
      <c r="E28" s="16">
        <f t="shared" si="1"/>
        <v>0</v>
      </c>
      <c r="F28" s="19"/>
    </row>
    <row r="29" spans="2:8" ht="42.6" customHeight="1" x14ac:dyDescent="0.2">
      <c r="B29" s="17" t="s">
        <v>20</v>
      </c>
      <c r="C29" s="16">
        <v>18577.2</v>
      </c>
      <c r="D29" s="16"/>
      <c r="E29" s="16">
        <f t="shared" si="1"/>
        <v>18577.2</v>
      </c>
      <c r="F29" s="19"/>
    </row>
    <row r="30" spans="2:8" ht="39.75" customHeight="1" x14ac:dyDescent="0.25">
      <c r="B30" s="5" t="s">
        <v>11</v>
      </c>
      <c r="C30" s="16">
        <v>1035.5</v>
      </c>
      <c r="D30" s="16"/>
      <c r="E30" s="16">
        <f t="shared" si="1"/>
        <v>1035.5</v>
      </c>
      <c r="F30" s="19"/>
    </row>
    <row r="31" spans="2:8" ht="55.5" hidden="1" customHeight="1" x14ac:dyDescent="0.2">
      <c r="B31" s="5" t="s">
        <v>12</v>
      </c>
      <c r="C31" s="16"/>
      <c r="D31" s="16"/>
      <c r="E31" s="16">
        <f t="shared" si="1"/>
        <v>0</v>
      </c>
      <c r="F31" s="19"/>
      <c r="G31" s="14"/>
      <c r="H31" s="15"/>
    </row>
    <row r="32" spans="2:8" ht="21.6" customHeight="1" x14ac:dyDescent="0.2">
      <c r="B32" s="6" t="s">
        <v>21</v>
      </c>
      <c r="C32" s="16">
        <f>SUM(C14:C31)</f>
        <v>63709.600000000006</v>
      </c>
      <c r="D32" s="16">
        <f>SUM(D14:D31)</f>
        <v>30154.600000000002</v>
      </c>
      <c r="E32" s="16">
        <f>SUM(E14:E31)</f>
        <v>93864.2</v>
      </c>
      <c r="F32" s="19"/>
    </row>
    <row r="34" spans="6:6" x14ac:dyDescent="0.2">
      <c r="F34" s="14"/>
    </row>
  </sheetData>
  <autoFilter ref="B13:E32">
    <filterColumn colId="3">
      <filters>
        <filter val="1 035,5"/>
        <filter val="130,2"/>
        <filter val="18 577,2"/>
        <filter val="190,0"/>
        <filter val="20,0"/>
        <filter val="29 474,4"/>
        <filter val="36 670,6"/>
        <filter val="4 216,3"/>
        <filter val="550,0"/>
        <filter val="90 864,2"/>
      </filters>
    </filterColumn>
  </autoFilter>
  <mergeCells count="1">
    <mergeCell ref="B11:C11"/>
  </mergeCells>
  <pageMargins left="0.45" right="0.19685039370078741" top="0.74" bottom="0.19685039370078741" header="0.15748031496062992" footer="0.19685039370078741"/>
  <pageSetup paperSize="9" scale="8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15 иные мбт 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2024-05-23T06:38:03Z</cp:lastPrinted>
  <dcterms:created xsi:type="dcterms:W3CDTF">2013-11-14T08:25:07Z</dcterms:created>
  <dcterms:modified xsi:type="dcterms:W3CDTF">2024-05-23T06:38:05Z</dcterms:modified>
</cp:coreProperties>
</file>